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0B77EAF5-4588-49CC-B334-B826FB1679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A1. Biên chế Khối Đảng" sheetId="21" r:id="rId1"/>
  </sheets>
  <definedNames>
    <definedName name="_xlnm.Print_Area" localSheetId="0">'10.A1. Biên chế Khối Đảng'!$A$1:$O$61</definedName>
    <definedName name="_xlnm.Print_Titles" localSheetId="0">'10.A1. Biên chế Khối Đảng'!$8:$10</definedName>
  </definedNames>
  <calcPr calcId="191029"/>
</workbook>
</file>

<file path=xl/calcChain.xml><?xml version="1.0" encoding="utf-8"?>
<calcChain xmlns="http://schemas.openxmlformats.org/spreadsheetml/2006/main">
  <c r="D36" i="21" l="1"/>
  <c r="E36" i="21"/>
  <c r="F36" i="21"/>
  <c r="G36" i="21"/>
  <c r="H36" i="21"/>
  <c r="I36" i="21"/>
  <c r="J36" i="21"/>
  <c r="K36" i="21"/>
  <c r="L36" i="21"/>
  <c r="M36" i="21"/>
  <c r="N36" i="21"/>
  <c r="C36" i="21"/>
  <c r="D11" i="21" l="1"/>
  <c r="E11" i="21"/>
  <c r="F11" i="21"/>
  <c r="G11" i="21"/>
  <c r="H11" i="21"/>
  <c r="I11" i="21"/>
  <c r="J11" i="21"/>
  <c r="K11" i="21"/>
  <c r="L11" i="21"/>
  <c r="M11" i="21"/>
  <c r="N11" i="21"/>
  <c r="C11" i="21"/>
  <c r="H64" i="21"/>
</calcChain>
</file>

<file path=xl/sharedStrings.xml><?xml version="1.0" encoding="utf-8"?>
<sst xmlns="http://schemas.openxmlformats.org/spreadsheetml/2006/main" count="78" uniqueCount="64">
  <si>
    <t>TT</t>
  </si>
  <si>
    <t>II</t>
  </si>
  <si>
    <t>Công chức</t>
  </si>
  <si>
    <t>Người lập biểu</t>
  </si>
  <si>
    <t>I</t>
  </si>
  <si>
    <t>…</t>
  </si>
  <si>
    <t>Văn phòng</t>
  </si>
  <si>
    <t>Ban Tổ chức</t>
  </si>
  <si>
    <t>Đoàn TNCS HCM</t>
  </si>
  <si>
    <t xml:space="preserve">Hợp đồng 68 </t>
  </si>
  <si>
    <t>Cơ quan, đơn vị trực thuộc</t>
  </si>
  <si>
    <t>Mặt trận Tổ quốc</t>
  </si>
  <si>
    <t>(ký tên, đóng dấu)</t>
  </si>
  <si>
    <t>*Hợp đồng khác</t>
  </si>
  <si>
    <t>Ghi chú</t>
  </si>
  <si>
    <t>Đơn vị sự nghiệp khác (nếu có)</t>
  </si>
  <si>
    <t>III</t>
  </si>
  <si>
    <t>Hội Liên hiệp Phụ nữ</t>
  </si>
  <si>
    <t>Hội Nông dân</t>
  </si>
  <si>
    <t>Hội Cựu chiến binh</t>
  </si>
  <si>
    <t>Ban Tuyên giáo</t>
  </si>
  <si>
    <t>Ban Dân vận</t>
  </si>
  <si>
    <t>Cơ quan Uỷ ban Kiểm tra</t>
  </si>
  <si>
    <t>Liên đoàn Lao động</t>
  </si>
  <si>
    <t>TỔNG CỘNG (I+II+III)</t>
  </si>
  <si>
    <t>Biên chế sự nghiệp</t>
  </si>
  <si>
    <t>Số thực tế tại thời điểm
30/4/2015</t>
  </si>
  <si>
    <t>Số thực tế tại thời điểm
30/6/2021</t>
  </si>
  <si>
    <t>Số được giao năm 2015</t>
  </si>
  <si>
    <t>Số được giao năm 2021</t>
  </si>
  <si>
    <t>Tổng số</t>
  </si>
  <si>
    <t xml:space="preserve">Trường Chính trị </t>
  </si>
  <si>
    <t xml:space="preserve">Báo đảng </t>
  </si>
  <si>
    <t xml:space="preserve">Mặt trận Tổ quốc </t>
  </si>
  <si>
    <t xml:space="preserve">Đoàn thanh niên CS HCM </t>
  </si>
  <si>
    <t xml:space="preserve">Liên đoàn Lao động </t>
  </si>
  <si>
    <t xml:space="preserve">Trung tâm Chính trị </t>
  </si>
  <si>
    <r>
      <t>LÃNH ĐẠO TỈNH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(chỉ tính đồng chí thường trực tỉnh ủy thuộc khối Đảng)</t>
    </r>
  </si>
  <si>
    <t>ĐVSN trực thuộc tỉnh ủy</t>
  </si>
  <si>
    <t>ĐVSN trực thuộc huyện ủy</t>
  </si>
  <si>
    <t xml:space="preserve">MTTQ và các tổ chức CT-XH </t>
  </si>
  <si>
    <t xml:space="preserve">Cơ quan Đảng </t>
  </si>
  <si>
    <t>MTTQ và các tổ chức CT-XH</t>
  </si>
  <si>
    <t>Đảng uỷ Khối cơ quan (nếu có)</t>
  </si>
  <si>
    <t>Đảng uỷ Khối doanh nghiệp (nếu có)</t>
  </si>
  <si>
    <r>
      <t>THỐNG KÊ SỐ LIỆU BIÊN CHẾ</t>
    </r>
    <r>
      <rPr>
        <sz val="14"/>
        <rFont val="Times New Roman"/>
        <family val="1"/>
      </rPr>
      <t xml:space="preserve"> (NGƯỜI HƯỞNG LƯƠNG VÀ PHỤ CẤP TỪ NGÂN SÁCH NHÀ NƯỚC) </t>
    </r>
    <r>
      <rPr>
        <b/>
        <sz val="14"/>
        <rFont val="Times New Roman"/>
        <family val="1"/>
      </rPr>
      <t xml:space="preserve">
CƠ QUAN ĐẢNG, MẶT TRẬN TỔ QUỐC VÀ CÁC TỔ CHỨC CHÍNH TRỊ - XÃ HỘI Ở ĐỊA PHƯƠNG</t>
    </r>
  </si>
  <si>
    <t>Cơ quan Đảng, MTTQ và các tổ chức CT-XH cấp tỉnh (1+2+3)</t>
  </si>
  <si>
    <t>1</t>
  </si>
  <si>
    <t>Cơ quan Đảng, MTTQ và các tổ chức CT-XH cấp huyện (1+2+3+4)</t>
  </si>
  <si>
    <t xml:space="preserve">Cơ quan Ủy ban kiểm tra </t>
  </si>
  <si>
    <t xml:space="preserve">Văn phòng </t>
  </si>
  <si>
    <t xml:space="preserve">Ban Tổ chức </t>
  </si>
  <si>
    <t xml:space="preserve">Ban Tuyên giáo </t>
  </si>
  <si>
    <t xml:space="preserve">Ban Nội chính </t>
  </si>
  <si>
    <t xml:space="preserve">Ban Dân vận </t>
  </si>
  <si>
    <t xml:space="preserve">Lãnh đạo huyện </t>
  </si>
  <si>
    <t xml:space="preserve">             * Hợp đồng khác bao gồm: Hợp đồng làm chuyên môn nghiệp vụ; hợp đồng chờ thi tuyển; các loại hợp đồng hưởng lương từ NSNN mà không phải hợp đồng theo Nghị định 68.</t>
  </si>
  <si>
    <t>THỦ TRƯỞNG ĐƠN VỊ</t>
  </si>
  <si>
    <t>TỈNH ỦY LÂM ĐỒNG</t>
  </si>
  <si>
    <t>ĐẢNG CỘNG SẢN VIỆT NAM</t>
  </si>
  <si>
    <t>Lâm Đồng, ngày        tháng 8 năm 2021</t>
  </si>
  <si>
    <t>BIỂU 10A1</t>
  </si>
  <si>
    <r>
      <t>Lưu ý:</t>
    </r>
    <r>
      <rPr>
        <sz val="13"/>
        <color theme="0"/>
        <rFont val="Times New Roman"/>
        <family val="1"/>
      </rPr>
      <t xml:space="preserve">  * Số biên chế thực tế là số công chức, viên chức, lao động hợp đồng có mặt tại thời điểm báo cáo.</t>
    </r>
  </si>
  <si>
    <t>(Kèm theo Báo cáo số 121-BC/TU ngày 19/8/2021 của Ban Thường vụ Tỉnh ủy Lâm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</si>
</sst>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\$#,##0\ ;\(\$#,##0\)"/>
    <numFmt numFmtId="169" formatCode="###.\ ###\ ###\ ###\ ###"/>
    <numFmt numFmtId="170" formatCode="_(* #,##0.00000000_);_(* \(#,##0.00000000\);_(* &quot;-&quot;????????_);_(@_)"/>
    <numFmt numFmtId="171" formatCode="&quot;\&quot;#,##0;[Red]&quot;\&quot;\-#,##0"/>
    <numFmt numFmtId="172" formatCode="&quot;\&quot;#,##0.00;[Red]&quot;\&quot;\-#,##0.00"/>
    <numFmt numFmtId="173" formatCode="#,###"/>
    <numFmt numFmtId="174" formatCode="#,##0.000_ "/>
  </numFmts>
  <fonts count="50">
    <font>
      <sz val="10"/>
      <name val="Arial"/>
    </font>
    <font>
      <sz val="10"/>
      <name val="Arial"/>
      <family val="2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name val="Arial"/>
      <family val="2"/>
    </font>
    <font>
      <i/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sz val="14"/>
      <color indexed="8"/>
      <name val="Times New Roman"/>
      <family val="2"/>
    </font>
    <font>
      <sz val="14"/>
      <color indexed="9"/>
      <name val="Times New Roman"/>
      <family val="2"/>
    </font>
    <font>
      <sz val="14"/>
      <color indexed="20"/>
      <name val="Times New Roman"/>
      <family val="2"/>
    </font>
    <font>
      <b/>
      <sz val="14"/>
      <color indexed="52"/>
      <name val="Times New Roman"/>
      <family val="2"/>
    </font>
    <font>
      <b/>
      <sz val="14"/>
      <color indexed="9"/>
      <name val="Times New Roman"/>
      <family val="2"/>
    </font>
    <font>
      <i/>
      <sz val="14"/>
      <color indexed="23"/>
      <name val="Times New Roman"/>
      <family val="2"/>
    </font>
    <font>
      <sz val="14"/>
      <color indexed="17"/>
      <name val="Times New Roman"/>
      <family val="2"/>
    </font>
    <font>
      <b/>
      <sz val="12"/>
      <name val="Arial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4"/>
      <color indexed="62"/>
      <name val="Times New Roman"/>
      <family val="2"/>
    </font>
    <font>
      <sz val="14"/>
      <color indexed="52"/>
      <name val="Times New Roman"/>
      <family val="2"/>
    </font>
    <font>
      <sz val="10"/>
      <name val=".VnAvant"/>
      <family val="2"/>
    </font>
    <font>
      <sz val="14"/>
      <color indexed="60"/>
      <name val="Times New Roman"/>
      <family val="2"/>
    </font>
    <font>
      <sz val="11"/>
      <color indexed="8"/>
      <name val="Times New Roman"/>
      <family val="2"/>
    </font>
    <font>
      <b/>
      <sz val="14"/>
      <color indexed="63"/>
      <name val="Times New Roman"/>
      <family val="2"/>
    </font>
    <font>
      <b/>
      <sz val="14"/>
      <color indexed="8"/>
      <name val="Times New Roman"/>
      <family val="2"/>
    </font>
    <font>
      <sz val="14"/>
      <color indexed="10"/>
      <name val="Times New Roman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1"/>
      <name val="3C_Times_T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新細明體"/>
      <charset val="136"/>
    </font>
    <font>
      <b/>
      <i/>
      <sz val="12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4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Times New Roman"/>
      <family val="1"/>
    </font>
    <font>
      <sz val="10"/>
      <color theme="0"/>
      <name val="Arial"/>
      <family val="2"/>
    </font>
    <font>
      <i/>
      <sz val="13"/>
      <color theme="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43" fontId="14" fillId="0" borderId="0" applyFont="0" applyFill="0" applyBorder="0" applyAlignment="0" applyProtection="0"/>
    <xf numFmtId="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2" fontId="10" fillId="0" borderId="0" applyFont="0" applyFill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Alignment="0" applyProtection="0">
      <alignment horizontal="left" vertical="center"/>
    </xf>
    <xf numFmtId="0" fontId="22" fillId="0" borderId="4">
      <alignment horizontal="left" vertical="center"/>
    </xf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1" applyNumberFormat="0" applyAlignment="0" applyProtection="0"/>
    <xf numFmtId="0" fontId="27" fillId="0" borderId="8" applyNumberFormat="0" applyFill="0" applyAlignment="0" applyProtection="0"/>
    <xf numFmtId="173" fontId="28" fillId="0" borderId="9"/>
    <xf numFmtId="0" fontId="29" fillId="22" borderId="0" applyNumberFormat="0" applyBorder="0" applyAlignment="0" applyProtection="0"/>
    <xf numFmtId="174" fontId="14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30" fillId="0" borderId="0"/>
    <xf numFmtId="0" fontId="10" fillId="0" borderId="0"/>
    <xf numFmtId="0" fontId="14" fillId="23" borderId="10" applyNumberFormat="0" applyFont="0" applyAlignment="0" applyProtection="0"/>
    <xf numFmtId="0" fontId="31" fillId="20" borderId="11" applyNumberFormat="0" applyAlignment="0" applyProtection="0"/>
    <xf numFmtId="9" fontId="12" fillId="0" borderId="0" applyFill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32" fillId="0" borderId="12" applyNumberFormat="0" applyFill="0" applyAlignment="0" applyProtection="0"/>
    <xf numFmtId="0" fontId="33" fillId="0" borderId="0" applyNumberFormat="0" applyFill="0" applyBorder="0" applyAlignment="0" applyProtection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6" fillId="0" borderId="0"/>
    <xf numFmtId="169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0" fontId="39" fillId="0" borderId="0"/>
    <xf numFmtId="0" fontId="40" fillId="0" borderId="0"/>
    <xf numFmtId="164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6" fontId="40" fillId="0" borderId="0" applyFont="0" applyFill="0" applyBorder="0" applyAlignment="0" applyProtection="0"/>
    <xf numFmtId="167" fontId="40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 wrapText="1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9" fillId="0" borderId="0" xfId="0" applyFont="1"/>
    <xf numFmtId="0" fontId="4" fillId="0" borderId="14" xfId="0" applyFont="1" applyBorder="1"/>
    <xf numFmtId="0" fontId="4" fillId="0" borderId="14" xfId="0" applyFont="1" applyBorder="1" applyAlignment="1">
      <alignment horizontal="center"/>
    </xf>
    <xf numFmtId="0" fontId="7" fillId="0" borderId="14" xfId="0" applyFont="1" applyBorder="1"/>
    <xf numFmtId="0" fontId="7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4" xfId="0" quotePrefix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14" xfId="0" applyFont="1" applyBorder="1" applyAlignment="1">
      <alignment wrapText="1"/>
    </xf>
    <xf numFmtId="0" fontId="41" fillId="0" borderId="9" xfId="0" applyFont="1" applyBorder="1" applyAlignment="1">
      <alignment horizontal="center" vertical="center" wrapText="1"/>
    </xf>
    <xf numFmtId="0" fontId="41" fillId="0" borderId="9" xfId="0" quotePrefix="1" applyFont="1" applyBorder="1" applyAlignment="1">
      <alignment horizontal="center" vertical="center" wrapText="1"/>
    </xf>
    <xf numFmtId="44" fontId="8" fillId="0" borderId="15" xfId="30" applyFont="1" applyBorder="1" applyAlignment="1">
      <alignment horizontal="center" vertical="center" wrapText="1"/>
    </xf>
    <xf numFmtId="44" fontId="2" fillId="0" borderId="17" xfId="30" applyFont="1" applyBorder="1" applyAlignment="1">
      <alignment horizontal="center" vertical="center" wrapText="1"/>
    </xf>
    <xf numFmtId="0" fontId="43" fillId="0" borderId="14" xfId="0" applyFont="1" applyBorder="1" applyAlignment="1">
      <alignment wrapText="1"/>
    </xf>
    <xf numFmtId="0" fontId="4" fillId="24" borderId="16" xfId="0" quotePrefix="1" applyFont="1" applyFill="1" applyBorder="1" applyAlignment="1">
      <alignment horizontal="center"/>
    </xf>
    <xf numFmtId="0" fontId="4" fillId="24" borderId="16" xfId="0" applyFont="1" applyFill="1" applyBorder="1" applyAlignment="1">
      <alignment horizontal="left" wrapText="1"/>
    </xf>
    <xf numFmtId="0" fontId="4" fillId="24" borderId="16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wrapText="1"/>
    </xf>
    <xf numFmtId="0" fontId="48" fillId="0" borderId="0" xfId="0" applyFont="1"/>
    <xf numFmtId="0" fontId="48" fillId="0" borderId="0" xfId="0" applyFont="1" applyAlignment="1">
      <alignment wrapText="1"/>
    </xf>
    <xf numFmtId="0" fontId="47" fillId="0" borderId="0" xfId="0" applyFont="1" applyAlignment="1">
      <alignment horizontal="center" vertical="center" wrapText="1" shrinkToFit="1"/>
    </xf>
    <xf numFmtId="0" fontId="46" fillId="0" borderId="0" xfId="0" applyFont="1" applyAlignment="1">
      <alignment horizontal="center" vertical="center" wrapText="1" shrinkToFit="1"/>
    </xf>
    <xf numFmtId="0" fontId="49" fillId="0" borderId="0" xfId="0" applyFont="1" applyAlignment="1">
      <alignment horizontal="center" vertical="center" wrapText="1" shrinkToFit="1"/>
    </xf>
    <xf numFmtId="0" fontId="49" fillId="0" borderId="0" xfId="0" applyFont="1" applyAlignment="1">
      <alignment horizontal="center"/>
    </xf>
    <xf numFmtId="0" fontId="8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24" borderId="16" xfId="0" applyFont="1" applyFill="1" applyBorder="1" applyAlignment="1">
      <alignment horizontal="center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 shrinkToFi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 shrinkToFit="1"/>
    </xf>
    <xf numFmtId="0" fontId="8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left" wrapText="1"/>
    </xf>
    <xf numFmtId="0" fontId="47" fillId="0" borderId="0" xfId="0" applyFont="1" applyAlignment="1">
      <alignment wrapText="1"/>
    </xf>
    <xf numFmtId="0" fontId="47" fillId="0" borderId="0" xfId="0" applyFont="1" applyAlignment="1">
      <alignment horizontal="left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2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7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0" xfId="29" xr:uid="{00000000-0005-0000-0000-00001C000000}"/>
    <cellStyle name="Currency" xfId="30" builtinId="4"/>
    <cellStyle name="Currency0" xfId="31" xr:uid="{00000000-0005-0000-0000-00001E000000}"/>
    <cellStyle name="Date" xfId="32" xr:uid="{00000000-0005-0000-0000-00001F000000}"/>
    <cellStyle name="Explanatory Text 2" xfId="33" xr:uid="{00000000-0005-0000-0000-000020000000}"/>
    <cellStyle name="Fixed" xfId="34" xr:uid="{00000000-0005-0000-0000-000021000000}"/>
    <cellStyle name="Good 2" xfId="35" xr:uid="{00000000-0005-0000-0000-000022000000}"/>
    <cellStyle name="Header1" xfId="36" xr:uid="{00000000-0005-0000-0000-000023000000}"/>
    <cellStyle name="Header2" xfId="37" xr:uid="{00000000-0005-0000-0000-000024000000}"/>
    <cellStyle name="Heading 1 2" xfId="38" xr:uid="{00000000-0005-0000-0000-000025000000}"/>
    <cellStyle name="Heading 2 2" xfId="39" xr:uid="{00000000-0005-0000-0000-000026000000}"/>
    <cellStyle name="Heading 3 2" xfId="40" xr:uid="{00000000-0005-0000-0000-000027000000}"/>
    <cellStyle name="Heading 4 2" xfId="41" xr:uid="{00000000-0005-0000-0000-000028000000}"/>
    <cellStyle name="Input 2" xfId="42" xr:uid="{00000000-0005-0000-0000-000029000000}"/>
    <cellStyle name="Linked Cell 2" xfId="43" xr:uid="{00000000-0005-0000-0000-00002A000000}"/>
    <cellStyle name="moi" xfId="44" xr:uid="{00000000-0005-0000-0000-00002B000000}"/>
    <cellStyle name="Neutral 2" xfId="45" xr:uid="{00000000-0005-0000-0000-00002C000000}"/>
    <cellStyle name="Normal" xfId="0" builtinId="0"/>
    <cellStyle name="Normal - Style1" xfId="46" xr:uid="{00000000-0005-0000-0000-00002E000000}"/>
    <cellStyle name="Normal 16" xfId="47" xr:uid="{00000000-0005-0000-0000-00002F000000}"/>
    <cellStyle name="Normal 17" xfId="48" xr:uid="{00000000-0005-0000-0000-000030000000}"/>
    <cellStyle name="Normal 2" xfId="49" xr:uid="{00000000-0005-0000-0000-000031000000}"/>
    <cellStyle name="Normal 2 2" xfId="50" xr:uid="{00000000-0005-0000-0000-000032000000}"/>
    <cellStyle name="Normal 2_DANH SACH BC CLCCVC 2010" xfId="51" xr:uid="{00000000-0005-0000-0000-000033000000}"/>
    <cellStyle name="Normal 6_So Noi vu" xfId="52" xr:uid="{00000000-0005-0000-0000-000034000000}"/>
    <cellStyle name="Note 2" xfId="53" xr:uid="{00000000-0005-0000-0000-000035000000}"/>
    <cellStyle name="Output 2" xfId="54" xr:uid="{00000000-0005-0000-0000-000036000000}"/>
    <cellStyle name="Percent 2" xfId="55" xr:uid="{00000000-0005-0000-0000-000037000000}"/>
    <cellStyle name="Style 1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  <cellStyle name="똿뗦먛귟 [0.00]_PRODUCT DETAIL Q1" xfId="60" xr:uid="{00000000-0005-0000-0000-00003C000000}"/>
    <cellStyle name="똿뗦먛귟_PRODUCT DETAIL Q1" xfId="61" xr:uid="{00000000-0005-0000-0000-00003D000000}"/>
    <cellStyle name="믅됞 [0.00]_PRODUCT DETAIL Q1" xfId="62" xr:uid="{00000000-0005-0000-0000-00003E000000}"/>
    <cellStyle name="믅됞_PRODUCT DETAIL Q1" xfId="63" xr:uid="{00000000-0005-0000-0000-00003F000000}"/>
    <cellStyle name="백분율_95" xfId="64" xr:uid="{00000000-0005-0000-0000-000040000000}"/>
    <cellStyle name="뷭?_BOOKSHIP" xfId="65" xr:uid="{00000000-0005-0000-0000-000041000000}"/>
    <cellStyle name="콤마 [0]_1202" xfId="66" xr:uid="{00000000-0005-0000-0000-000042000000}"/>
    <cellStyle name="콤마_1202" xfId="67" xr:uid="{00000000-0005-0000-0000-000043000000}"/>
    <cellStyle name="통화 [0]_1202" xfId="68" xr:uid="{00000000-0005-0000-0000-000044000000}"/>
    <cellStyle name="통화_1202" xfId="69" xr:uid="{00000000-0005-0000-0000-000045000000}"/>
    <cellStyle name="표준_(정보부문)월별인원계획" xfId="70" xr:uid="{00000000-0005-0000-0000-000046000000}"/>
    <cellStyle name="一般_Book1" xfId="71" xr:uid="{00000000-0005-0000-0000-000047000000}"/>
    <cellStyle name="千分位[0]_Book1" xfId="72" xr:uid="{00000000-0005-0000-0000-000048000000}"/>
    <cellStyle name="千分位_Book1" xfId="73" xr:uid="{00000000-0005-0000-0000-000049000000}"/>
    <cellStyle name="貨幣 [0]_Book1" xfId="74" xr:uid="{00000000-0005-0000-0000-00004A000000}"/>
    <cellStyle name="貨幣_Book1" xfId="75" xr:uid="{00000000-0005-0000-0000-00004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4"/>
  <sheetViews>
    <sheetView tabSelected="1" zoomScale="85" zoomScaleNormal="85" workbookViewId="0">
      <selection activeCell="R12" sqref="R12"/>
    </sheetView>
  </sheetViews>
  <sheetFormatPr defaultRowHeight="12.75"/>
  <cols>
    <col min="1" max="1" width="6.5703125" customWidth="1"/>
    <col min="2" max="2" width="38.7109375" customWidth="1"/>
    <col min="3" max="15" width="11.5703125" customWidth="1"/>
  </cols>
  <sheetData>
    <row r="1" spans="1:15" ht="22.5" customHeight="1">
      <c r="B1" s="59" t="s">
        <v>58</v>
      </c>
      <c r="C1" s="60"/>
      <c r="D1" s="1"/>
      <c r="E1" s="1"/>
      <c r="F1" s="1"/>
      <c r="G1" s="1"/>
      <c r="H1" s="1"/>
      <c r="I1" s="1"/>
      <c r="J1" s="1"/>
      <c r="K1" s="61" t="s">
        <v>59</v>
      </c>
      <c r="L1" s="61"/>
      <c r="M1" s="61"/>
      <c r="N1" s="61"/>
      <c r="O1" s="61"/>
    </row>
    <row r="2" spans="1:15" ht="24.75" customHeight="1">
      <c r="A2" s="15"/>
      <c r="B2" s="62"/>
      <c r="C2" s="63"/>
      <c r="D2" s="16"/>
      <c r="E2" s="16"/>
      <c r="F2" s="16"/>
      <c r="G2" s="16"/>
      <c r="H2" s="16"/>
      <c r="I2" s="16"/>
      <c r="J2" s="16"/>
      <c r="N2" s="5"/>
      <c r="O2" s="7"/>
    </row>
    <row r="3" spans="1:15" ht="18.75" customHeight="1">
      <c r="A3" s="64" t="s">
        <v>61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5" ht="40.5" customHeight="1">
      <c r="A4" s="59" t="s">
        <v>45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15" ht="20.25" customHeight="1">
      <c r="A5" s="57" t="s">
        <v>63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9.5" customHeight="1">
      <c r="A6" s="3"/>
      <c r="B6" s="27"/>
      <c r="C6" s="27"/>
      <c r="D6" s="27"/>
      <c r="E6" s="27"/>
      <c r="F6" s="27"/>
      <c r="G6" s="27"/>
      <c r="H6" s="27"/>
      <c r="I6" s="27"/>
      <c r="J6" s="4"/>
      <c r="K6" s="4"/>
      <c r="L6" s="4"/>
      <c r="M6" s="4"/>
      <c r="N6" s="4"/>
    </row>
    <row r="7" spans="1:15" ht="6.75" hidden="1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5" ht="33.75" customHeight="1">
      <c r="A8" s="47" t="s">
        <v>0</v>
      </c>
      <c r="B8" s="47" t="s">
        <v>10</v>
      </c>
      <c r="C8" s="52" t="s">
        <v>28</v>
      </c>
      <c r="D8" s="54" t="s">
        <v>26</v>
      </c>
      <c r="E8" s="55"/>
      <c r="F8" s="55"/>
      <c r="G8" s="55"/>
      <c r="H8" s="56"/>
      <c r="I8" s="52" t="s">
        <v>29</v>
      </c>
      <c r="J8" s="54" t="s">
        <v>27</v>
      </c>
      <c r="K8" s="55"/>
      <c r="L8" s="55"/>
      <c r="M8" s="55"/>
      <c r="N8" s="56"/>
      <c r="O8" s="47" t="s">
        <v>14</v>
      </c>
    </row>
    <row r="9" spans="1:15" s="2" customFormat="1" ht="64.5" customHeight="1">
      <c r="A9" s="48"/>
      <c r="B9" s="48"/>
      <c r="C9" s="53"/>
      <c r="D9" s="20" t="s">
        <v>30</v>
      </c>
      <c r="E9" s="21" t="s">
        <v>2</v>
      </c>
      <c r="F9" s="6" t="s">
        <v>25</v>
      </c>
      <c r="G9" s="6" t="s">
        <v>9</v>
      </c>
      <c r="H9" s="6" t="s">
        <v>13</v>
      </c>
      <c r="I9" s="53"/>
      <c r="J9" s="20" t="s">
        <v>30</v>
      </c>
      <c r="K9" s="21" t="s">
        <v>2</v>
      </c>
      <c r="L9" s="6" t="s">
        <v>25</v>
      </c>
      <c r="M9" s="6" t="s">
        <v>9</v>
      </c>
      <c r="N9" s="6" t="s">
        <v>13</v>
      </c>
      <c r="O9" s="48"/>
    </row>
    <row r="10" spans="1:15" s="2" customFormat="1" ht="30.75" customHeight="1">
      <c r="A10" s="18">
        <v>1</v>
      </c>
      <c r="B10" s="19">
        <v>2</v>
      </c>
      <c r="C10" s="18">
        <v>3</v>
      </c>
      <c r="D10" s="19">
        <v>4</v>
      </c>
      <c r="E10" s="18">
        <v>5</v>
      </c>
      <c r="F10" s="19">
        <v>6</v>
      </c>
      <c r="G10" s="18">
        <v>7</v>
      </c>
      <c r="H10" s="19">
        <v>8</v>
      </c>
      <c r="I10" s="18">
        <v>9</v>
      </c>
      <c r="J10" s="19">
        <v>10</v>
      </c>
      <c r="K10" s="18">
        <v>11</v>
      </c>
      <c r="L10" s="19">
        <v>12</v>
      </c>
      <c r="M10" s="18">
        <v>13</v>
      </c>
      <c r="N10" s="19">
        <v>14</v>
      </c>
      <c r="O10" s="18">
        <v>15</v>
      </c>
    </row>
    <row r="11" spans="1:15" s="42" customFormat="1" ht="30.75" customHeight="1">
      <c r="A11" s="38"/>
      <c r="B11" s="39" t="s">
        <v>24</v>
      </c>
      <c r="C11" s="40">
        <f>SUM(C12,C13,C36)</f>
        <v>1384</v>
      </c>
      <c r="D11" s="40">
        <f t="shared" ref="D11:N11" si="0">SUM(D12,D13,D36)</f>
        <v>1619</v>
      </c>
      <c r="E11" s="40">
        <f t="shared" si="0"/>
        <v>1018</v>
      </c>
      <c r="F11" s="40">
        <f t="shared" si="0"/>
        <v>130</v>
      </c>
      <c r="G11" s="40">
        <f t="shared" si="0"/>
        <v>82</v>
      </c>
      <c r="H11" s="40">
        <f t="shared" si="0"/>
        <v>159</v>
      </c>
      <c r="I11" s="40">
        <f t="shared" si="0"/>
        <v>1128</v>
      </c>
      <c r="J11" s="40">
        <f t="shared" si="0"/>
        <v>1039</v>
      </c>
      <c r="K11" s="40">
        <f t="shared" si="0"/>
        <v>831</v>
      </c>
      <c r="L11" s="40">
        <f t="shared" si="0"/>
        <v>91</v>
      </c>
      <c r="M11" s="40">
        <f t="shared" si="0"/>
        <v>78</v>
      </c>
      <c r="N11" s="40">
        <f t="shared" si="0"/>
        <v>39</v>
      </c>
      <c r="O11" s="41"/>
    </row>
    <row r="12" spans="1:15" s="2" customFormat="1" ht="30.75" customHeight="1">
      <c r="A12" s="23" t="s">
        <v>4</v>
      </c>
      <c r="B12" s="24" t="s">
        <v>37</v>
      </c>
      <c r="C12" s="36">
        <v>3</v>
      </c>
      <c r="D12" s="36">
        <v>2</v>
      </c>
      <c r="E12" s="36">
        <v>2</v>
      </c>
      <c r="F12" s="36"/>
      <c r="G12" s="36"/>
      <c r="H12" s="36"/>
      <c r="I12" s="36">
        <v>2</v>
      </c>
      <c r="J12" s="36">
        <v>2</v>
      </c>
      <c r="K12" s="37">
        <v>2</v>
      </c>
      <c r="L12" s="37"/>
      <c r="M12" s="37"/>
      <c r="N12" s="37"/>
      <c r="O12" s="25"/>
    </row>
    <row r="13" spans="1:15" ht="30.75" customHeight="1">
      <c r="A13" s="13" t="s">
        <v>1</v>
      </c>
      <c r="B13" s="17" t="s">
        <v>46</v>
      </c>
      <c r="C13" s="34">
        <v>583</v>
      </c>
      <c r="D13" s="34">
        <v>782</v>
      </c>
      <c r="E13" s="34">
        <v>387</v>
      </c>
      <c r="F13" s="34">
        <v>99</v>
      </c>
      <c r="G13" s="34">
        <v>35</v>
      </c>
      <c r="H13" s="34">
        <v>64</v>
      </c>
      <c r="I13" s="34">
        <v>495</v>
      </c>
      <c r="J13" s="34">
        <v>445</v>
      </c>
      <c r="K13" s="34">
        <v>306</v>
      </c>
      <c r="L13" s="34">
        <v>74</v>
      </c>
      <c r="M13" s="34">
        <v>41</v>
      </c>
      <c r="N13" s="34">
        <v>24</v>
      </c>
      <c r="O13" s="9"/>
    </row>
    <row r="14" spans="1:15" ht="30.75" customHeight="1">
      <c r="A14" s="14">
        <v>1</v>
      </c>
      <c r="B14" s="9" t="s">
        <v>41</v>
      </c>
      <c r="C14" s="34">
        <v>233</v>
      </c>
      <c r="D14" s="34">
        <v>218</v>
      </c>
      <c r="E14" s="34">
        <v>189</v>
      </c>
      <c r="F14" s="34">
        <v>2</v>
      </c>
      <c r="G14" s="34">
        <v>15</v>
      </c>
      <c r="H14" s="34">
        <v>12</v>
      </c>
      <c r="I14" s="34">
        <v>208</v>
      </c>
      <c r="J14" s="34">
        <v>173</v>
      </c>
      <c r="K14" s="34">
        <v>148</v>
      </c>
      <c r="L14" s="34">
        <v>5</v>
      </c>
      <c r="M14" s="34">
        <v>17</v>
      </c>
      <c r="N14" s="34">
        <v>3</v>
      </c>
      <c r="O14" s="9"/>
    </row>
    <row r="15" spans="1:15" ht="30.75" customHeight="1">
      <c r="A15" s="12">
        <v>1.1000000000000001</v>
      </c>
      <c r="B15" s="11" t="s">
        <v>50</v>
      </c>
      <c r="C15" s="34">
        <v>56</v>
      </c>
      <c r="D15" s="35">
        <v>53</v>
      </c>
      <c r="E15" s="34">
        <v>43</v>
      </c>
      <c r="F15" s="34">
        <v>2</v>
      </c>
      <c r="G15" s="34">
        <v>8</v>
      </c>
      <c r="H15" s="34">
        <v>0</v>
      </c>
      <c r="I15" s="34">
        <v>58</v>
      </c>
      <c r="J15" s="35">
        <v>56</v>
      </c>
      <c r="K15" s="34">
        <v>37</v>
      </c>
      <c r="L15" s="34">
        <v>5</v>
      </c>
      <c r="M15" s="34">
        <v>14</v>
      </c>
      <c r="N15" s="34">
        <v>0</v>
      </c>
      <c r="O15" s="11"/>
    </row>
    <row r="16" spans="1:15" ht="30.75" customHeight="1">
      <c r="A16" s="12">
        <v>1.2</v>
      </c>
      <c r="B16" s="11" t="s">
        <v>51</v>
      </c>
      <c r="C16" s="34">
        <v>35</v>
      </c>
      <c r="D16" s="35">
        <v>29</v>
      </c>
      <c r="E16" s="34">
        <v>29</v>
      </c>
      <c r="F16" s="34">
        <v>0</v>
      </c>
      <c r="G16" s="34">
        <v>0</v>
      </c>
      <c r="H16" s="34">
        <v>0</v>
      </c>
      <c r="I16" s="34">
        <v>29</v>
      </c>
      <c r="J16" s="35">
        <v>20</v>
      </c>
      <c r="K16" s="34">
        <v>20</v>
      </c>
      <c r="L16" s="34">
        <v>0</v>
      </c>
      <c r="M16" s="34">
        <v>0</v>
      </c>
      <c r="N16" s="34">
        <v>0</v>
      </c>
      <c r="O16" s="11"/>
    </row>
    <row r="17" spans="1:16" ht="30.75" customHeight="1">
      <c r="A17" s="12">
        <v>1.3</v>
      </c>
      <c r="B17" s="11" t="s">
        <v>49</v>
      </c>
      <c r="C17" s="34">
        <v>29</v>
      </c>
      <c r="D17" s="35">
        <v>30</v>
      </c>
      <c r="E17" s="34">
        <v>23</v>
      </c>
      <c r="F17" s="34">
        <v>0</v>
      </c>
      <c r="G17" s="34">
        <v>1</v>
      </c>
      <c r="H17" s="34">
        <v>6</v>
      </c>
      <c r="I17" s="34">
        <v>23</v>
      </c>
      <c r="J17" s="35">
        <v>19</v>
      </c>
      <c r="K17" s="34">
        <v>19</v>
      </c>
      <c r="L17" s="34">
        <v>0</v>
      </c>
      <c r="M17" s="34">
        <v>0</v>
      </c>
      <c r="N17" s="34">
        <v>0</v>
      </c>
      <c r="O17" s="11"/>
    </row>
    <row r="18" spans="1:16" ht="30.75" customHeight="1">
      <c r="A18" s="12">
        <v>1.4</v>
      </c>
      <c r="B18" s="11" t="s">
        <v>52</v>
      </c>
      <c r="C18" s="34">
        <v>29</v>
      </c>
      <c r="D18" s="35">
        <v>28</v>
      </c>
      <c r="E18" s="34">
        <v>25</v>
      </c>
      <c r="F18" s="34">
        <v>0</v>
      </c>
      <c r="G18" s="34">
        <v>1</v>
      </c>
      <c r="H18" s="34">
        <v>2</v>
      </c>
      <c r="I18" s="34">
        <v>23</v>
      </c>
      <c r="J18" s="35">
        <v>16</v>
      </c>
      <c r="K18" s="34">
        <v>16</v>
      </c>
      <c r="L18" s="34">
        <v>0</v>
      </c>
      <c r="M18" s="34">
        <v>0</v>
      </c>
      <c r="N18" s="34">
        <v>0</v>
      </c>
      <c r="O18" s="11"/>
      <c r="P18" s="26"/>
    </row>
    <row r="19" spans="1:16" ht="30.75" customHeight="1">
      <c r="A19" s="12">
        <v>1.5</v>
      </c>
      <c r="B19" s="11" t="s">
        <v>54</v>
      </c>
      <c r="C19" s="34">
        <v>21</v>
      </c>
      <c r="D19" s="35">
        <v>20</v>
      </c>
      <c r="E19" s="34">
        <v>17</v>
      </c>
      <c r="F19" s="34">
        <v>0</v>
      </c>
      <c r="G19" s="34">
        <v>2</v>
      </c>
      <c r="H19" s="34">
        <v>1</v>
      </c>
      <c r="I19" s="34">
        <v>21</v>
      </c>
      <c r="J19" s="35">
        <v>16</v>
      </c>
      <c r="K19" s="34">
        <v>14</v>
      </c>
      <c r="L19" s="34">
        <v>0</v>
      </c>
      <c r="M19" s="34">
        <v>0</v>
      </c>
      <c r="N19" s="34">
        <v>2</v>
      </c>
      <c r="O19" s="11"/>
    </row>
    <row r="20" spans="1:16" ht="30.75" customHeight="1">
      <c r="A20" s="12">
        <v>1.6</v>
      </c>
      <c r="B20" s="11" t="s">
        <v>53</v>
      </c>
      <c r="C20" s="34">
        <v>21</v>
      </c>
      <c r="D20" s="35">
        <v>16</v>
      </c>
      <c r="E20" s="34">
        <v>14</v>
      </c>
      <c r="F20" s="34">
        <v>0</v>
      </c>
      <c r="G20" s="34">
        <v>1</v>
      </c>
      <c r="H20" s="34">
        <v>1</v>
      </c>
      <c r="I20" s="34">
        <v>18</v>
      </c>
      <c r="J20" s="35">
        <v>11</v>
      </c>
      <c r="K20" s="34">
        <v>11</v>
      </c>
      <c r="L20" s="34">
        <v>0</v>
      </c>
      <c r="M20" s="34">
        <v>0</v>
      </c>
      <c r="N20" s="34">
        <v>0</v>
      </c>
      <c r="O20" s="11"/>
    </row>
    <row r="21" spans="1:16" ht="30.75" customHeight="1">
      <c r="A21" s="12">
        <v>1.7</v>
      </c>
      <c r="B21" s="11" t="s">
        <v>43</v>
      </c>
      <c r="C21" s="34">
        <v>21</v>
      </c>
      <c r="D21" s="35">
        <v>21</v>
      </c>
      <c r="E21" s="34">
        <v>19</v>
      </c>
      <c r="F21" s="34">
        <v>0</v>
      </c>
      <c r="G21" s="34">
        <v>1</v>
      </c>
      <c r="H21" s="34">
        <v>1</v>
      </c>
      <c r="I21" s="34">
        <v>18</v>
      </c>
      <c r="J21" s="35">
        <v>17</v>
      </c>
      <c r="K21" s="34">
        <v>15</v>
      </c>
      <c r="L21" s="34">
        <v>0</v>
      </c>
      <c r="M21" s="34">
        <v>2</v>
      </c>
      <c r="N21" s="34">
        <v>0</v>
      </c>
      <c r="O21" s="11"/>
    </row>
    <row r="22" spans="1:16" ht="30.75" customHeight="1">
      <c r="A22" s="12">
        <v>1.8</v>
      </c>
      <c r="B22" s="11" t="s">
        <v>44</v>
      </c>
      <c r="C22" s="34">
        <v>21</v>
      </c>
      <c r="D22" s="35">
        <v>21</v>
      </c>
      <c r="E22" s="34">
        <v>19</v>
      </c>
      <c r="F22" s="34">
        <v>0</v>
      </c>
      <c r="G22" s="34">
        <v>1</v>
      </c>
      <c r="H22" s="34">
        <v>1</v>
      </c>
      <c r="I22" s="34">
        <v>18</v>
      </c>
      <c r="J22" s="35">
        <v>18</v>
      </c>
      <c r="K22" s="34">
        <v>16</v>
      </c>
      <c r="L22" s="34">
        <v>0</v>
      </c>
      <c r="M22" s="34">
        <v>1</v>
      </c>
      <c r="N22" s="34">
        <v>1</v>
      </c>
      <c r="O22" s="11"/>
    </row>
    <row r="23" spans="1:16" ht="30.75" customHeight="1">
      <c r="A23" s="12">
        <v>1.9</v>
      </c>
      <c r="B23" s="11" t="s">
        <v>5</v>
      </c>
      <c r="C23" s="35"/>
      <c r="D23" s="35">
        <v>0</v>
      </c>
      <c r="E23" s="35"/>
      <c r="F23" s="35"/>
      <c r="G23" s="35"/>
      <c r="H23" s="35"/>
      <c r="I23" s="35"/>
      <c r="J23" s="35">
        <v>0</v>
      </c>
      <c r="K23" s="35"/>
      <c r="L23" s="35"/>
      <c r="M23" s="35"/>
      <c r="N23" s="35"/>
      <c r="O23" s="11"/>
    </row>
    <row r="24" spans="1:16" ht="30.75" customHeight="1">
      <c r="A24" s="12" t="s">
        <v>5</v>
      </c>
      <c r="B24" s="11" t="s">
        <v>5</v>
      </c>
      <c r="C24" s="35"/>
      <c r="D24" s="35">
        <v>0</v>
      </c>
      <c r="E24" s="35"/>
      <c r="F24" s="35"/>
      <c r="G24" s="35"/>
      <c r="H24" s="35"/>
      <c r="I24" s="35"/>
      <c r="J24" s="35">
        <v>0</v>
      </c>
      <c r="K24" s="35"/>
      <c r="L24" s="35"/>
      <c r="M24" s="35"/>
      <c r="N24" s="35"/>
      <c r="O24" s="11"/>
    </row>
    <row r="25" spans="1:16" ht="30.75" customHeight="1">
      <c r="A25" s="10">
        <v>2</v>
      </c>
      <c r="B25" s="9" t="s">
        <v>38</v>
      </c>
      <c r="C25" s="34">
        <v>99</v>
      </c>
      <c r="D25" s="34">
        <v>113</v>
      </c>
      <c r="E25" s="34">
        <v>4</v>
      </c>
      <c r="F25" s="34">
        <v>85</v>
      </c>
      <c r="G25" s="34">
        <v>6</v>
      </c>
      <c r="H25" s="34">
        <v>18</v>
      </c>
      <c r="I25" s="34">
        <v>90</v>
      </c>
      <c r="J25" s="34">
        <v>78</v>
      </c>
      <c r="K25" s="34">
        <v>3</v>
      </c>
      <c r="L25" s="34">
        <v>60</v>
      </c>
      <c r="M25" s="34">
        <v>12</v>
      </c>
      <c r="N25" s="34">
        <v>3</v>
      </c>
      <c r="O25" s="11"/>
    </row>
    <row r="26" spans="1:16" ht="30.75" customHeight="1">
      <c r="A26" s="12">
        <v>2.1</v>
      </c>
      <c r="B26" s="11" t="s">
        <v>31</v>
      </c>
      <c r="C26" s="35">
        <v>65</v>
      </c>
      <c r="D26" s="35">
        <v>65</v>
      </c>
      <c r="E26" s="35">
        <v>1</v>
      </c>
      <c r="F26" s="35">
        <v>54</v>
      </c>
      <c r="G26" s="35">
        <v>6</v>
      </c>
      <c r="H26" s="35">
        <v>4</v>
      </c>
      <c r="I26" s="35">
        <v>56</v>
      </c>
      <c r="J26" s="35">
        <v>45</v>
      </c>
      <c r="K26" s="35">
        <v>1</v>
      </c>
      <c r="L26" s="35">
        <v>37</v>
      </c>
      <c r="M26" s="35">
        <v>7</v>
      </c>
      <c r="N26" s="35">
        <v>0</v>
      </c>
      <c r="O26" s="11"/>
    </row>
    <row r="27" spans="1:16" ht="30.75" customHeight="1">
      <c r="A27" s="12">
        <v>2.2000000000000002</v>
      </c>
      <c r="B27" s="11" t="s">
        <v>32</v>
      </c>
      <c r="C27" s="35">
        <v>34</v>
      </c>
      <c r="D27" s="35">
        <v>48</v>
      </c>
      <c r="E27" s="35">
        <v>3</v>
      </c>
      <c r="F27" s="35">
        <v>31</v>
      </c>
      <c r="G27" s="35">
        <v>0</v>
      </c>
      <c r="H27" s="35">
        <v>14</v>
      </c>
      <c r="I27" s="35">
        <v>34</v>
      </c>
      <c r="J27" s="35">
        <v>33</v>
      </c>
      <c r="K27" s="35">
        <v>2</v>
      </c>
      <c r="L27" s="35">
        <v>23</v>
      </c>
      <c r="M27" s="35">
        <v>5</v>
      </c>
      <c r="N27" s="35">
        <v>3</v>
      </c>
      <c r="O27" s="11"/>
    </row>
    <row r="28" spans="1:16" ht="30.75" customHeight="1">
      <c r="A28" s="12">
        <v>2.2999999999999998</v>
      </c>
      <c r="B28" s="11" t="s">
        <v>15</v>
      </c>
      <c r="C28" s="35">
        <v>0</v>
      </c>
      <c r="D28" s="35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5">
        <v>0</v>
      </c>
      <c r="K28" s="34">
        <v>0</v>
      </c>
      <c r="L28" s="34">
        <v>0</v>
      </c>
      <c r="M28" s="34">
        <v>0</v>
      </c>
      <c r="N28" s="34">
        <v>0</v>
      </c>
      <c r="O28" s="11"/>
    </row>
    <row r="29" spans="1:16" ht="30.75" customHeight="1">
      <c r="A29" s="10">
        <v>3</v>
      </c>
      <c r="B29" s="9" t="s">
        <v>42</v>
      </c>
      <c r="C29" s="34">
        <v>251</v>
      </c>
      <c r="D29" s="34">
        <v>254</v>
      </c>
      <c r="E29" s="34">
        <v>194</v>
      </c>
      <c r="F29" s="34">
        <v>12</v>
      </c>
      <c r="G29" s="34">
        <v>14</v>
      </c>
      <c r="H29" s="34">
        <v>34</v>
      </c>
      <c r="I29" s="34">
        <v>197</v>
      </c>
      <c r="J29" s="34">
        <v>194</v>
      </c>
      <c r="K29" s="34">
        <v>155</v>
      </c>
      <c r="L29" s="34">
        <v>9</v>
      </c>
      <c r="M29" s="34">
        <v>12</v>
      </c>
      <c r="N29" s="34">
        <v>18</v>
      </c>
      <c r="O29" s="11"/>
    </row>
    <row r="30" spans="1:16" ht="30.75" customHeight="1">
      <c r="A30" s="12">
        <v>3.1</v>
      </c>
      <c r="B30" s="11" t="s">
        <v>33</v>
      </c>
      <c r="C30" s="35">
        <v>24</v>
      </c>
      <c r="D30" s="35">
        <v>22</v>
      </c>
      <c r="E30" s="35">
        <v>17</v>
      </c>
      <c r="F30" s="35">
        <v>0</v>
      </c>
      <c r="G30" s="35">
        <v>2</v>
      </c>
      <c r="H30" s="35">
        <v>3</v>
      </c>
      <c r="I30" s="35">
        <v>21</v>
      </c>
      <c r="J30" s="35">
        <v>22</v>
      </c>
      <c r="K30" s="35">
        <v>17</v>
      </c>
      <c r="L30" s="35">
        <v>0</v>
      </c>
      <c r="M30" s="35">
        <v>2</v>
      </c>
      <c r="N30" s="35">
        <v>3</v>
      </c>
      <c r="O30" s="11"/>
    </row>
    <row r="31" spans="1:16" ht="30.75" customHeight="1">
      <c r="A31" s="12">
        <v>3.2</v>
      </c>
      <c r="B31" s="11" t="s">
        <v>34</v>
      </c>
      <c r="C31" s="35">
        <v>57</v>
      </c>
      <c r="D31" s="35">
        <v>65</v>
      </c>
      <c r="E31" s="35">
        <v>24</v>
      </c>
      <c r="F31" s="35">
        <v>12</v>
      </c>
      <c r="G31" s="35">
        <v>7</v>
      </c>
      <c r="H31" s="35">
        <v>22</v>
      </c>
      <c r="I31" s="35">
        <v>42</v>
      </c>
      <c r="J31" s="35">
        <v>39</v>
      </c>
      <c r="K31" s="35">
        <v>12</v>
      </c>
      <c r="L31" s="35">
        <v>9</v>
      </c>
      <c r="M31" s="35">
        <v>5</v>
      </c>
      <c r="N31" s="35">
        <v>13</v>
      </c>
      <c r="O31" s="11"/>
    </row>
    <row r="32" spans="1:16" ht="30.75" customHeight="1">
      <c r="A32" s="12">
        <v>3.3</v>
      </c>
      <c r="B32" s="11" t="s">
        <v>35</v>
      </c>
      <c r="C32" s="35">
        <v>99</v>
      </c>
      <c r="D32" s="35">
        <v>98</v>
      </c>
      <c r="E32" s="35">
        <v>88</v>
      </c>
      <c r="F32" s="35">
        <v>0</v>
      </c>
      <c r="G32" s="35">
        <v>4</v>
      </c>
      <c r="H32" s="35">
        <v>6</v>
      </c>
      <c r="I32" s="35">
        <v>74</v>
      </c>
      <c r="J32" s="35">
        <v>74</v>
      </c>
      <c r="K32" s="35">
        <v>71</v>
      </c>
      <c r="L32" s="35">
        <v>0</v>
      </c>
      <c r="M32" s="35">
        <v>3</v>
      </c>
      <c r="N32" s="35">
        <v>0</v>
      </c>
      <c r="O32" s="11"/>
    </row>
    <row r="33" spans="1:16" ht="30.75" customHeight="1">
      <c r="A33" s="12">
        <v>3.4</v>
      </c>
      <c r="B33" s="11" t="s">
        <v>17</v>
      </c>
      <c r="C33" s="35">
        <v>25</v>
      </c>
      <c r="D33" s="35">
        <v>25</v>
      </c>
      <c r="E33" s="35">
        <v>23</v>
      </c>
      <c r="F33" s="35">
        <v>0</v>
      </c>
      <c r="G33" s="35">
        <v>1</v>
      </c>
      <c r="H33" s="35">
        <v>1</v>
      </c>
      <c r="I33" s="35">
        <v>22</v>
      </c>
      <c r="J33" s="35">
        <v>21</v>
      </c>
      <c r="K33" s="35">
        <v>18</v>
      </c>
      <c r="L33" s="35">
        <v>0</v>
      </c>
      <c r="M33" s="35">
        <v>1</v>
      </c>
      <c r="N33" s="35">
        <v>2</v>
      </c>
      <c r="O33" s="11"/>
    </row>
    <row r="34" spans="1:16" ht="30.75" customHeight="1">
      <c r="A34" s="12">
        <v>3.5</v>
      </c>
      <c r="B34" s="11" t="s">
        <v>18</v>
      </c>
      <c r="C34" s="35">
        <v>31</v>
      </c>
      <c r="D34" s="35">
        <v>29</v>
      </c>
      <c r="E34" s="35">
        <v>27</v>
      </c>
      <c r="F34" s="35">
        <v>0</v>
      </c>
      <c r="G34" s="35">
        <v>0</v>
      </c>
      <c r="H34" s="35">
        <v>2</v>
      </c>
      <c r="I34" s="35">
        <v>25</v>
      </c>
      <c r="J34" s="35">
        <v>25</v>
      </c>
      <c r="K34" s="35">
        <v>24</v>
      </c>
      <c r="L34" s="35">
        <v>0</v>
      </c>
      <c r="M34" s="35">
        <v>1</v>
      </c>
      <c r="N34" s="35">
        <v>0</v>
      </c>
      <c r="O34" s="11"/>
    </row>
    <row r="35" spans="1:16" ht="30.75" customHeight="1">
      <c r="A35" s="12">
        <v>3.6</v>
      </c>
      <c r="B35" s="11" t="s">
        <v>19</v>
      </c>
      <c r="C35" s="35">
        <v>15</v>
      </c>
      <c r="D35" s="35">
        <v>15</v>
      </c>
      <c r="E35" s="35">
        <v>15</v>
      </c>
      <c r="F35" s="35">
        <v>0</v>
      </c>
      <c r="G35" s="35">
        <v>0</v>
      </c>
      <c r="H35" s="35">
        <v>0</v>
      </c>
      <c r="I35" s="35">
        <v>13</v>
      </c>
      <c r="J35" s="35">
        <v>13</v>
      </c>
      <c r="K35" s="35">
        <v>13</v>
      </c>
      <c r="L35" s="35">
        <v>0</v>
      </c>
      <c r="M35" s="35">
        <v>0</v>
      </c>
      <c r="N35" s="35">
        <v>0</v>
      </c>
      <c r="O35" s="11"/>
    </row>
    <row r="36" spans="1:16" ht="30.75" customHeight="1">
      <c r="A36" s="13" t="s">
        <v>16</v>
      </c>
      <c r="B36" s="17" t="s">
        <v>48</v>
      </c>
      <c r="C36" s="34">
        <f>SUM(C37,C38,C45,C48)</f>
        <v>798</v>
      </c>
      <c r="D36" s="34">
        <f t="shared" ref="D36:N36" si="1">SUM(D37,D38,D45,D48)</f>
        <v>835</v>
      </c>
      <c r="E36" s="34">
        <f t="shared" si="1"/>
        <v>629</v>
      </c>
      <c r="F36" s="34">
        <f t="shared" si="1"/>
        <v>31</v>
      </c>
      <c r="G36" s="34">
        <f t="shared" si="1"/>
        <v>47</v>
      </c>
      <c r="H36" s="34">
        <f t="shared" si="1"/>
        <v>95</v>
      </c>
      <c r="I36" s="34">
        <f t="shared" si="1"/>
        <v>631</v>
      </c>
      <c r="J36" s="34">
        <f t="shared" si="1"/>
        <v>592</v>
      </c>
      <c r="K36" s="34">
        <f t="shared" si="1"/>
        <v>523</v>
      </c>
      <c r="L36" s="34">
        <f t="shared" si="1"/>
        <v>17</v>
      </c>
      <c r="M36" s="34">
        <f t="shared" si="1"/>
        <v>37</v>
      </c>
      <c r="N36" s="34">
        <f t="shared" si="1"/>
        <v>15</v>
      </c>
      <c r="O36" s="11"/>
      <c r="P36" s="26"/>
    </row>
    <row r="37" spans="1:16" ht="30.75" customHeight="1">
      <c r="A37" s="14" t="s">
        <v>47</v>
      </c>
      <c r="B37" s="22" t="s">
        <v>55</v>
      </c>
      <c r="C37" s="35">
        <v>29</v>
      </c>
      <c r="D37" s="35">
        <v>29</v>
      </c>
      <c r="E37" s="35">
        <v>29</v>
      </c>
      <c r="F37" s="35">
        <v>0</v>
      </c>
      <c r="G37" s="35">
        <v>0</v>
      </c>
      <c r="H37" s="35">
        <v>0</v>
      </c>
      <c r="I37" s="35">
        <v>27</v>
      </c>
      <c r="J37" s="35">
        <v>24</v>
      </c>
      <c r="K37" s="35">
        <v>24</v>
      </c>
      <c r="L37" s="35">
        <v>0</v>
      </c>
      <c r="M37" s="35">
        <v>0</v>
      </c>
      <c r="N37" s="35">
        <v>0</v>
      </c>
      <c r="O37" s="11"/>
    </row>
    <row r="38" spans="1:16" ht="30.75" customHeight="1">
      <c r="A38" s="10">
        <v>2</v>
      </c>
      <c r="B38" s="9" t="s">
        <v>41</v>
      </c>
      <c r="C38" s="35">
        <v>397</v>
      </c>
      <c r="D38" s="35">
        <v>390</v>
      </c>
      <c r="E38" s="35">
        <v>322</v>
      </c>
      <c r="F38" s="35">
        <v>0</v>
      </c>
      <c r="G38" s="35">
        <v>35</v>
      </c>
      <c r="H38" s="35">
        <v>33</v>
      </c>
      <c r="I38" s="35">
        <v>336</v>
      </c>
      <c r="J38" s="35">
        <v>316</v>
      </c>
      <c r="K38" s="35">
        <v>280</v>
      </c>
      <c r="L38" s="35">
        <v>1</v>
      </c>
      <c r="M38" s="35">
        <v>32</v>
      </c>
      <c r="N38" s="35">
        <v>3</v>
      </c>
      <c r="O38" s="11"/>
    </row>
    <row r="39" spans="1:16" ht="30.75" customHeight="1">
      <c r="A39" s="12">
        <v>2.1</v>
      </c>
      <c r="B39" s="11" t="s">
        <v>6</v>
      </c>
      <c r="C39" s="35">
        <v>150</v>
      </c>
      <c r="D39" s="35">
        <v>144</v>
      </c>
      <c r="E39" s="35">
        <v>96</v>
      </c>
      <c r="F39" s="35">
        <v>0</v>
      </c>
      <c r="G39" s="35">
        <v>35</v>
      </c>
      <c r="H39" s="35">
        <v>13</v>
      </c>
      <c r="I39" s="35">
        <v>125</v>
      </c>
      <c r="J39" s="35">
        <v>115</v>
      </c>
      <c r="K39" s="35">
        <v>79</v>
      </c>
      <c r="L39" s="35">
        <v>1</v>
      </c>
      <c r="M39" s="35">
        <v>32</v>
      </c>
      <c r="N39" s="35">
        <v>3</v>
      </c>
      <c r="O39" s="11"/>
    </row>
    <row r="40" spans="1:16" ht="30.75" customHeight="1">
      <c r="A40" s="12">
        <v>2.2000000000000002</v>
      </c>
      <c r="B40" s="11" t="s">
        <v>7</v>
      </c>
      <c r="C40" s="35">
        <v>72</v>
      </c>
      <c r="D40" s="35">
        <v>69</v>
      </c>
      <c r="E40" s="35">
        <v>61</v>
      </c>
      <c r="F40" s="35">
        <v>0</v>
      </c>
      <c r="G40" s="35">
        <v>0</v>
      </c>
      <c r="H40" s="35">
        <v>8</v>
      </c>
      <c r="I40" s="35">
        <v>58</v>
      </c>
      <c r="J40" s="35">
        <v>59</v>
      </c>
      <c r="K40" s="35">
        <v>59</v>
      </c>
      <c r="L40" s="35">
        <v>0</v>
      </c>
      <c r="M40" s="35">
        <v>0</v>
      </c>
      <c r="N40" s="35">
        <v>0</v>
      </c>
      <c r="O40" s="11"/>
    </row>
    <row r="41" spans="1:16" ht="30.75" customHeight="1">
      <c r="A41" s="12">
        <v>2.2999999999999998</v>
      </c>
      <c r="B41" s="11" t="s">
        <v>22</v>
      </c>
      <c r="C41" s="35">
        <v>68</v>
      </c>
      <c r="D41" s="35">
        <v>64</v>
      </c>
      <c r="E41" s="35">
        <v>60</v>
      </c>
      <c r="F41" s="35">
        <v>0</v>
      </c>
      <c r="G41" s="35">
        <v>0</v>
      </c>
      <c r="H41" s="35">
        <v>4</v>
      </c>
      <c r="I41" s="35">
        <v>58</v>
      </c>
      <c r="J41" s="35">
        <v>56</v>
      </c>
      <c r="K41" s="35">
        <v>56</v>
      </c>
      <c r="L41" s="35">
        <v>0</v>
      </c>
      <c r="M41" s="35">
        <v>0</v>
      </c>
      <c r="N41" s="35">
        <v>0</v>
      </c>
      <c r="O41" s="11"/>
    </row>
    <row r="42" spans="1:16" ht="30.75" customHeight="1">
      <c r="A42" s="12">
        <v>2.4</v>
      </c>
      <c r="B42" s="11" t="s">
        <v>20</v>
      </c>
      <c r="C42" s="35">
        <v>55</v>
      </c>
      <c r="D42" s="35">
        <v>57</v>
      </c>
      <c r="E42" s="35">
        <v>51</v>
      </c>
      <c r="F42" s="35">
        <v>0</v>
      </c>
      <c r="G42" s="35">
        <v>0</v>
      </c>
      <c r="H42" s="35">
        <v>6</v>
      </c>
      <c r="I42" s="35">
        <v>49</v>
      </c>
      <c r="J42" s="35">
        <v>41</v>
      </c>
      <c r="K42" s="35">
        <v>41</v>
      </c>
      <c r="L42" s="35">
        <v>0</v>
      </c>
      <c r="M42" s="35">
        <v>0</v>
      </c>
      <c r="N42" s="35">
        <v>0</v>
      </c>
      <c r="O42" s="11"/>
    </row>
    <row r="43" spans="1:16" ht="30.75" customHeight="1">
      <c r="A43" s="12">
        <v>2.5</v>
      </c>
      <c r="B43" s="11" t="s">
        <v>21</v>
      </c>
      <c r="C43" s="35">
        <v>52</v>
      </c>
      <c r="D43" s="35">
        <v>56</v>
      </c>
      <c r="E43" s="35">
        <v>54</v>
      </c>
      <c r="F43" s="35">
        <v>0</v>
      </c>
      <c r="G43" s="35">
        <v>0</v>
      </c>
      <c r="H43" s="35">
        <v>2</v>
      </c>
      <c r="I43" s="35">
        <v>46</v>
      </c>
      <c r="J43" s="35">
        <v>45</v>
      </c>
      <c r="K43" s="35">
        <v>45</v>
      </c>
      <c r="L43" s="35">
        <v>0</v>
      </c>
      <c r="M43" s="35">
        <v>0</v>
      </c>
      <c r="N43" s="35">
        <v>0</v>
      </c>
      <c r="O43" s="11"/>
    </row>
    <row r="44" spans="1:16" ht="30.75" customHeight="1">
      <c r="A44" s="12" t="s">
        <v>5</v>
      </c>
      <c r="B44" s="11" t="s">
        <v>5</v>
      </c>
      <c r="C44" s="35"/>
      <c r="D44" s="35">
        <v>0</v>
      </c>
      <c r="E44" s="35"/>
      <c r="F44" s="35"/>
      <c r="G44" s="35"/>
      <c r="H44" s="35"/>
      <c r="I44" s="35"/>
      <c r="J44" s="35">
        <v>0</v>
      </c>
      <c r="K44" s="35"/>
      <c r="L44" s="35"/>
      <c r="M44" s="35"/>
      <c r="N44" s="35"/>
      <c r="O44" s="11"/>
    </row>
    <row r="45" spans="1:16" ht="30.75" customHeight="1">
      <c r="A45" s="10">
        <v>3</v>
      </c>
      <c r="B45" s="9" t="s">
        <v>39</v>
      </c>
      <c r="C45" s="34">
        <v>50</v>
      </c>
      <c r="D45" s="34">
        <v>86</v>
      </c>
      <c r="E45" s="34">
        <v>14</v>
      </c>
      <c r="F45" s="34">
        <v>31</v>
      </c>
      <c r="G45" s="34">
        <v>3</v>
      </c>
      <c r="H45" s="34">
        <v>5</v>
      </c>
      <c r="I45" s="34">
        <v>33</v>
      </c>
      <c r="J45" s="34">
        <v>24</v>
      </c>
      <c r="K45" s="34">
        <v>4</v>
      </c>
      <c r="L45" s="34">
        <v>16</v>
      </c>
      <c r="M45" s="34">
        <v>2</v>
      </c>
      <c r="N45" s="34">
        <v>2</v>
      </c>
      <c r="O45" s="11"/>
    </row>
    <row r="46" spans="1:16" ht="30.75" customHeight="1">
      <c r="A46" s="12">
        <v>3.1</v>
      </c>
      <c r="B46" s="11" t="s">
        <v>36</v>
      </c>
      <c r="C46" s="35">
        <v>50</v>
      </c>
      <c r="D46" s="35">
        <v>53</v>
      </c>
      <c r="E46" s="35">
        <v>14</v>
      </c>
      <c r="F46" s="35">
        <v>31</v>
      </c>
      <c r="G46" s="35">
        <v>3</v>
      </c>
      <c r="H46" s="35">
        <v>5</v>
      </c>
      <c r="I46" s="35">
        <v>29</v>
      </c>
      <c r="J46" s="35">
        <v>24</v>
      </c>
      <c r="K46" s="35">
        <v>4</v>
      </c>
      <c r="L46" s="35">
        <v>16</v>
      </c>
      <c r="M46" s="35">
        <v>2</v>
      </c>
      <c r="N46" s="35">
        <v>2</v>
      </c>
      <c r="O46" s="11"/>
    </row>
    <row r="47" spans="1:16" ht="30.75" customHeight="1">
      <c r="A47" s="12">
        <v>3.2</v>
      </c>
      <c r="B47" s="11" t="s">
        <v>15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4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11"/>
    </row>
    <row r="48" spans="1:16" ht="30.75" customHeight="1">
      <c r="A48" s="10">
        <v>4</v>
      </c>
      <c r="B48" s="9" t="s">
        <v>40</v>
      </c>
      <c r="C48" s="34">
        <v>322</v>
      </c>
      <c r="D48" s="34">
        <v>330</v>
      </c>
      <c r="E48" s="34">
        <v>264</v>
      </c>
      <c r="F48" s="34">
        <v>0</v>
      </c>
      <c r="G48" s="34">
        <v>9</v>
      </c>
      <c r="H48" s="34">
        <v>57</v>
      </c>
      <c r="I48" s="34">
        <v>235</v>
      </c>
      <c r="J48" s="34">
        <v>228</v>
      </c>
      <c r="K48" s="34">
        <v>215</v>
      </c>
      <c r="L48" s="34">
        <v>0</v>
      </c>
      <c r="M48" s="34">
        <v>3</v>
      </c>
      <c r="N48" s="34">
        <v>10</v>
      </c>
      <c r="O48" s="11"/>
    </row>
    <row r="49" spans="1:15" ht="30.75" customHeight="1">
      <c r="A49" s="12">
        <v>3.1</v>
      </c>
      <c r="B49" s="11" t="s">
        <v>11</v>
      </c>
      <c r="C49" s="35">
        <v>99</v>
      </c>
      <c r="D49" s="35">
        <v>101</v>
      </c>
      <c r="E49" s="35">
        <v>83</v>
      </c>
      <c r="F49" s="35">
        <v>0</v>
      </c>
      <c r="G49" s="35">
        <v>9</v>
      </c>
      <c r="H49" s="35">
        <v>9</v>
      </c>
      <c r="I49" s="35">
        <v>67</v>
      </c>
      <c r="J49" s="35">
        <v>67</v>
      </c>
      <c r="K49" s="35">
        <v>63</v>
      </c>
      <c r="L49" s="35">
        <v>0</v>
      </c>
      <c r="M49" s="35">
        <v>3</v>
      </c>
      <c r="N49" s="35">
        <v>1</v>
      </c>
      <c r="O49" s="11"/>
    </row>
    <row r="50" spans="1:15" ht="30.75" customHeight="1">
      <c r="A50" s="12">
        <v>3.2</v>
      </c>
      <c r="B50" s="11" t="s">
        <v>8</v>
      </c>
      <c r="C50" s="35">
        <v>69</v>
      </c>
      <c r="D50" s="35">
        <v>74</v>
      </c>
      <c r="E50" s="35">
        <v>45</v>
      </c>
      <c r="F50" s="35">
        <v>0</v>
      </c>
      <c r="G50" s="35">
        <v>0</v>
      </c>
      <c r="H50" s="35">
        <v>29</v>
      </c>
      <c r="I50" s="35">
        <v>46</v>
      </c>
      <c r="J50" s="35">
        <v>36</v>
      </c>
      <c r="K50" s="35">
        <v>35</v>
      </c>
      <c r="L50" s="35">
        <v>0</v>
      </c>
      <c r="M50" s="35">
        <v>0</v>
      </c>
      <c r="N50" s="35">
        <v>1</v>
      </c>
      <c r="O50" s="11"/>
    </row>
    <row r="51" spans="1:15" ht="30.75" customHeight="1">
      <c r="A51" s="12">
        <v>3.3</v>
      </c>
      <c r="B51" s="11" t="s">
        <v>23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35">
        <v>5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11"/>
    </row>
    <row r="52" spans="1:15" ht="30.75" customHeight="1">
      <c r="A52" s="12">
        <v>3.4</v>
      </c>
      <c r="B52" s="11" t="s">
        <v>17</v>
      </c>
      <c r="C52" s="35">
        <v>60</v>
      </c>
      <c r="D52" s="35">
        <v>60</v>
      </c>
      <c r="E52" s="35">
        <v>52</v>
      </c>
      <c r="F52" s="35">
        <v>0</v>
      </c>
      <c r="G52" s="35">
        <v>0</v>
      </c>
      <c r="H52" s="35">
        <v>8</v>
      </c>
      <c r="I52" s="35">
        <v>44</v>
      </c>
      <c r="J52" s="35">
        <v>48</v>
      </c>
      <c r="K52" s="35">
        <v>48</v>
      </c>
      <c r="L52" s="35">
        <v>0</v>
      </c>
      <c r="M52" s="35">
        <v>0</v>
      </c>
      <c r="N52" s="35">
        <v>0</v>
      </c>
      <c r="O52" s="11"/>
    </row>
    <row r="53" spans="1:15" ht="30.75" customHeight="1">
      <c r="A53" s="12">
        <v>3.5</v>
      </c>
      <c r="B53" s="11" t="s">
        <v>18</v>
      </c>
      <c r="C53" s="35">
        <v>57</v>
      </c>
      <c r="D53" s="35">
        <v>58</v>
      </c>
      <c r="E53" s="35">
        <v>54</v>
      </c>
      <c r="F53" s="35">
        <v>0</v>
      </c>
      <c r="G53" s="35">
        <v>0</v>
      </c>
      <c r="H53" s="35">
        <v>4</v>
      </c>
      <c r="I53" s="35">
        <v>45</v>
      </c>
      <c r="J53" s="35">
        <v>43</v>
      </c>
      <c r="K53" s="35">
        <v>42</v>
      </c>
      <c r="L53" s="35">
        <v>0</v>
      </c>
      <c r="M53" s="35">
        <v>0</v>
      </c>
      <c r="N53" s="35">
        <v>1</v>
      </c>
      <c r="O53" s="11"/>
    </row>
    <row r="54" spans="1:15" ht="30.75" customHeight="1">
      <c r="A54" s="12">
        <v>3.6</v>
      </c>
      <c r="B54" s="11" t="s">
        <v>19</v>
      </c>
      <c r="C54" s="35">
        <v>37</v>
      </c>
      <c r="D54" s="35">
        <v>37</v>
      </c>
      <c r="E54" s="35">
        <v>30</v>
      </c>
      <c r="F54" s="35">
        <v>0</v>
      </c>
      <c r="G54" s="35">
        <v>0</v>
      </c>
      <c r="H54" s="35">
        <v>7</v>
      </c>
      <c r="I54" s="35">
        <v>28</v>
      </c>
      <c r="J54" s="35">
        <v>34</v>
      </c>
      <c r="K54" s="35">
        <v>27</v>
      </c>
      <c r="L54" s="35">
        <v>0</v>
      </c>
      <c r="M54" s="35">
        <v>0</v>
      </c>
      <c r="N54" s="35">
        <v>7</v>
      </c>
      <c r="O54" s="11"/>
    </row>
    <row r="55" spans="1:15" ht="23.25" customHeight="1">
      <c r="A55" s="49" t="s">
        <v>62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</row>
    <row r="56" spans="1:15" s="8" customFormat="1" ht="23.25" customHeight="1">
      <c r="A56" s="50" t="s">
        <v>56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</row>
    <row r="57" spans="1:15" s="8" customFormat="1" ht="23.2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</row>
    <row r="58" spans="1:15" s="8" customFormat="1" ht="23.25" customHeight="1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</row>
    <row r="59" spans="1:15" ht="16.5" customHeight="1">
      <c r="A59" s="28"/>
      <c r="B59" s="28"/>
      <c r="C59" s="28"/>
      <c r="D59" s="28"/>
      <c r="E59" s="28"/>
      <c r="F59" s="28"/>
      <c r="G59" s="28"/>
      <c r="H59" s="28"/>
      <c r="I59" s="28"/>
      <c r="J59" s="29"/>
      <c r="K59" s="30"/>
      <c r="L59" s="46" t="s">
        <v>60</v>
      </c>
      <c r="M59" s="46"/>
      <c r="N59" s="46"/>
      <c r="O59" s="46"/>
    </row>
    <row r="60" spans="1:15" ht="16.5" customHeight="1">
      <c r="A60" s="43" t="s">
        <v>3</v>
      </c>
      <c r="B60" s="43"/>
      <c r="C60" s="43"/>
      <c r="D60" s="28"/>
      <c r="E60" s="28"/>
      <c r="F60" s="28"/>
      <c r="G60" s="28"/>
      <c r="H60" s="28"/>
      <c r="I60" s="28"/>
      <c r="J60" s="29"/>
      <c r="K60" s="31"/>
      <c r="L60" s="44" t="s">
        <v>57</v>
      </c>
      <c r="M60" s="44"/>
      <c r="N60" s="44"/>
      <c r="O60" s="44"/>
    </row>
    <row r="61" spans="1:15" ht="16.5" customHeight="1">
      <c r="A61" s="45"/>
      <c r="B61" s="45"/>
      <c r="C61" s="45"/>
      <c r="D61" s="28"/>
      <c r="E61" s="28"/>
      <c r="F61" s="28"/>
      <c r="G61" s="28"/>
      <c r="H61" s="28"/>
      <c r="I61" s="28"/>
      <c r="J61" s="28"/>
      <c r="K61" s="32"/>
      <c r="L61" s="46" t="s">
        <v>12</v>
      </c>
      <c r="M61" s="46"/>
      <c r="N61" s="46"/>
      <c r="O61" s="46"/>
    </row>
    <row r="62" spans="1:15" ht="16.5">
      <c r="A62" s="28"/>
      <c r="B62" s="33"/>
      <c r="C62" s="33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</row>
    <row r="64" spans="1:15">
      <c r="H64">
        <f>1384+2773</f>
        <v>4157</v>
      </c>
    </row>
  </sheetData>
  <mergeCells count="22">
    <mergeCell ref="A5:O5"/>
    <mergeCell ref="B1:C1"/>
    <mergeCell ref="K1:O1"/>
    <mergeCell ref="B2:C2"/>
    <mergeCell ref="A3:O3"/>
    <mergeCell ref="A4:O4"/>
    <mergeCell ref="A60:C60"/>
    <mergeCell ref="L60:O60"/>
    <mergeCell ref="A61:C61"/>
    <mergeCell ref="L61:O61"/>
    <mergeCell ref="O8:O9"/>
    <mergeCell ref="A55:O55"/>
    <mergeCell ref="A56:O56"/>
    <mergeCell ref="A57:O57"/>
    <mergeCell ref="A58:O58"/>
    <mergeCell ref="L59:O59"/>
    <mergeCell ref="A8:A9"/>
    <mergeCell ref="B8:B9"/>
    <mergeCell ref="C8:C9"/>
    <mergeCell ref="D8:H8"/>
    <mergeCell ref="I8:I9"/>
    <mergeCell ref="J8:N8"/>
  </mergeCells>
  <printOptions horizontalCentered="1"/>
  <pageMargins left="0.5" right="0.5" top="0.5" bottom="0.25" header="0" footer="0"/>
  <pageSetup paperSize="9" scale="71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10.A1. Biên chế Khối Đảng</vt:lpstr>
      <vt:lpstr>'10.A1. Biên chế Khối Đảng'!Print_Area</vt:lpstr>
      <vt:lpstr>'10.A1. Biên chế Khối Đảng'!Print_Titles</vt:lpstr>
    </vt:vector>
  </TitlesOfParts>
  <Company>&lt;egyptian hak&gt;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Pham Tang Binh</cp:lastModifiedBy>
  <cp:lastPrinted>2021-08-19T08:00:48Z</cp:lastPrinted>
  <dcterms:created xsi:type="dcterms:W3CDTF">2013-05-30T01:36:26Z</dcterms:created>
  <dcterms:modified xsi:type="dcterms:W3CDTF">2021-08-19T08:12:30Z</dcterms:modified>
</cp:coreProperties>
</file>