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Z:\Download\"/>
    </mc:Choice>
  </mc:AlternateContent>
  <xr:revisionPtr revIDLastSave="0" documentId="13_ncr:1_{A4DA1533-758F-4F6E-9A69-930D09678F6C}" xr6:coauthVersionLast="47" xr6:coauthVersionMax="47" xr10:uidLastSave="{00000000-0000-0000-0000-000000000000}"/>
  <bookViews>
    <workbookView xWindow="3225" yWindow="1125" windowWidth="21600" windowHeight="13860" tabRatio="902" activeTab="3" xr2:uid="{00000000-000D-0000-FFFF-FFFF00000000}"/>
  </bookViews>
  <sheets>
    <sheet name="01 Số VB" sheetId="30" r:id="rId1"/>
    <sheet name="02 Tuyentruyen" sheetId="22" r:id="rId2"/>
    <sheet name="03 Xử lý người đứng đầu" sheetId="26" r:id="rId3"/>
    <sheet name="04-Xử lý CB" sheetId="29" r:id="rId4"/>
    <sheet name="05-Văn bản QPPL" sheetId="31" r:id="rId5"/>
    <sheet name="06-Xử lý vi phạm" sheetId="15" r:id="rId6"/>
    <sheet name="07-CMĐSDR" sheetId="3" r:id="rId7"/>
    <sheet name="08 CMĐCAOSU" sheetId="28" r:id="rId8"/>
    <sheet name="09 Thu hoi DA" sheetId="24" r:id="rId9"/>
    <sheet name="10 XL TC CN" sheetId="25" r:id="rId10"/>
    <sheet name="11-GR, CTR" sheetId="20" r:id="rId11"/>
    <sheet name="12 CTLN (NĐ118)" sheetId="21" r:id="rId12"/>
    <sheet name="13-PTR" sheetId="18" r:id="rId13"/>
    <sheet name="14 TRTT" sheetId="19" r:id="rId14"/>
    <sheet name="15 Huy động vốn" sheetId="32" r:id="rId15"/>
    <sheet name="16 HĐ DVMTR" sheetId="33" r:id="rId16"/>
    <sheet name="17 Tiền DVMTR" sheetId="34" r:id="rId17"/>
  </sheets>
  <definedNames>
    <definedName name="\b1501" localSheetId="2">#REF!</definedName>
    <definedName name="\b1501" localSheetId="7">#REF!</definedName>
    <definedName name="\b1501" localSheetId="10">#REF!</definedName>
    <definedName name="\b1501">#REF!</definedName>
    <definedName name="\b1502" localSheetId="2">#REF!</definedName>
    <definedName name="\b1502" localSheetId="7">#REF!</definedName>
    <definedName name="\b1502" localSheetId="10">#REF!</definedName>
    <definedName name="\b1502">#REF!</definedName>
    <definedName name="\b2002" localSheetId="2">#REF!</definedName>
    <definedName name="\b2002" localSheetId="7">#REF!</definedName>
    <definedName name="\b2002" localSheetId="10">#REF!</definedName>
    <definedName name="\b2002">#REF!</definedName>
    <definedName name="\b2501" localSheetId="2">#REF!</definedName>
    <definedName name="\b2501" localSheetId="7">#REF!</definedName>
    <definedName name="\b2501" localSheetId="10">#REF!</definedName>
    <definedName name="\b2501">#REF!</definedName>
    <definedName name="\b2502" localSheetId="2">#REF!</definedName>
    <definedName name="\b2502" localSheetId="7">#REF!</definedName>
    <definedName name="\b2502" localSheetId="10">#REF!</definedName>
    <definedName name="\b2502">#REF!</definedName>
    <definedName name="\b3001" localSheetId="2">#REF!</definedName>
    <definedName name="\b3001" localSheetId="7">#REF!</definedName>
    <definedName name="\b3001" localSheetId="10">#REF!</definedName>
    <definedName name="\b3001">#REF!</definedName>
    <definedName name="\b3001coc" localSheetId="2">#REF!</definedName>
    <definedName name="\b3001coc" localSheetId="7">#REF!</definedName>
    <definedName name="\b3001coc" localSheetId="10">#REF!</definedName>
    <definedName name="\b3001coc">#REF!</definedName>
    <definedName name="\cc25" localSheetId="2">#REF!</definedName>
    <definedName name="\cc25" localSheetId="7">#REF!</definedName>
    <definedName name="\cc25" localSheetId="10">#REF!</definedName>
    <definedName name="\cc25">#REF!</definedName>
    <definedName name="\cc27" localSheetId="2">#REF!</definedName>
    <definedName name="\cc27" localSheetId="7">#REF!</definedName>
    <definedName name="\cc27" localSheetId="10">#REF!</definedName>
    <definedName name="\cc27">#REF!</definedName>
    <definedName name="\cc3" localSheetId="2">#REF!</definedName>
    <definedName name="\cc3" localSheetId="7">#REF!</definedName>
    <definedName name="\cc3" localSheetId="10">#REF!</definedName>
    <definedName name="\cc3">#REF!</definedName>
    <definedName name="\cc32" localSheetId="2">#REF!</definedName>
    <definedName name="\cc32" localSheetId="7">#REF!</definedName>
    <definedName name="\cc32" localSheetId="10">#REF!</definedName>
    <definedName name="\cc32">#REF!</definedName>
    <definedName name="\cc35" localSheetId="2">#REF!</definedName>
    <definedName name="\cc35" localSheetId="7">#REF!</definedName>
    <definedName name="\cc35" localSheetId="10">#REF!</definedName>
    <definedName name="\cc35">#REF!</definedName>
    <definedName name="\cc37" localSheetId="2">#REF!</definedName>
    <definedName name="\cc37" localSheetId="7">#REF!</definedName>
    <definedName name="\cc37" localSheetId="10">#REF!</definedName>
    <definedName name="\cc37">#REF!</definedName>
    <definedName name="\cc4" localSheetId="2">#REF!</definedName>
    <definedName name="\cc4" localSheetId="7">#REF!</definedName>
    <definedName name="\cc4" localSheetId="10">#REF!</definedName>
    <definedName name="\cc4">#REF!</definedName>
    <definedName name="\cc45" localSheetId="2">#REF!</definedName>
    <definedName name="\cc45" localSheetId="7">#REF!</definedName>
    <definedName name="\cc45" localSheetId="10">#REF!</definedName>
    <definedName name="\cc45">#REF!</definedName>
    <definedName name="\cd25" localSheetId="2">#REF!</definedName>
    <definedName name="\cd25" localSheetId="7">#REF!</definedName>
    <definedName name="\cd25" localSheetId="10">#REF!</definedName>
    <definedName name="\cd25">#REF!</definedName>
    <definedName name="\cd32" localSheetId="2">#REF!</definedName>
    <definedName name="\cd32" localSheetId="7">#REF!</definedName>
    <definedName name="\cd32" localSheetId="10">#REF!</definedName>
    <definedName name="\cd32">#REF!</definedName>
    <definedName name="\cd37" localSheetId="2">#REF!</definedName>
    <definedName name="\cd37" localSheetId="7">#REF!</definedName>
    <definedName name="\cd37" localSheetId="10">#REF!</definedName>
    <definedName name="\cd37">#REF!</definedName>
    <definedName name="\cd45" localSheetId="2">#REF!</definedName>
    <definedName name="\cd45" localSheetId="7">#REF!</definedName>
    <definedName name="\cd45" localSheetId="10">#REF!</definedName>
    <definedName name="\cd45">#REF!</definedName>
    <definedName name="\T" localSheetId="2">#REF!</definedName>
    <definedName name="\T" localSheetId="7">#REF!</definedName>
    <definedName name="\T" localSheetId="10">#REF!</definedName>
    <definedName name="\T">#REF!</definedName>
    <definedName name="\v100" localSheetId="2">#REF!</definedName>
    <definedName name="\v100" localSheetId="7">#REF!</definedName>
    <definedName name="\v100" localSheetId="10">#REF!</definedName>
    <definedName name="\v100">#REF!</definedName>
    <definedName name="\v125" localSheetId="2">#REF!</definedName>
    <definedName name="\v125" localSheetId="7">#REF!</definedName>
    <definedName name="\v125" localSheetId="10">#REF!</definedName>
    <definedName name="\v125">#REF!</definedName>
    <definedName name="\v75" localSheetId="2">#REF!</definedName>
    <definedName name="\v75" localSheetId="7">#REF!</definedName>
    <definedName name="\v75" localSheetId="10">#REF!</definedName>
    <definedName name="\v75">#REF!</definedName>
    <definedName name="_01_01_99" localSheetId="2">#REF!</definedName>
    <definedName name="_01_01_99" localSheetId="7">#REF!</definedName>
    <definedName name="_01_01_99" localSheetId="10">#REF!</definedName>
    <definedName name="_01_01_99">#REF!</definedName>
    <definedName name="_01_02_99" localSheetId="2">#REF!</definedName>
    <definedName name="_01_02_99" localSheetId="7">#REF!</definedName>
    <definedName name="_01_02_99" localSheetId="10">#REF!</definedName>
    <definedName name="_01_02_99">#REF!</definedName>
    <definedName name="_01_03_99" localSheetId="2">#REF!</definedName>
    <definedName name="_01_03_99" localSheetId="7">#REF!</definedName>
    <definedName name="_01_03_99" localSheetId="10">#REF!</definedName>
    <definedName name="_01_03_99">#REF!</definedName>
    <definedName name="_01_04_99" localSheetId="2">#REF!</definedName>
    <definedName name="_01_04_99" localSheetId="7">#REF!</definedName>
    <definedName name="_01_04_99" localSheetId="10">#REF!</definedName>
    <definedName name="_01_04_99">#REF!</definedName>
    <definedName name="_01_05_99" localSheetId="2">#REF!</definedName>
    <definedName name="_01_05_99" localSheetId="7">#REF!</definedName>
    <definedName name="_01_05_99" localSheetId="10">#REF!</definedName>
    <definedName name="_01_05_99">#REF!</definedName>
    <definedName name="_01_06_99" localSheetId="2">#REF!</definedName>
    <definedName name="_01_06_99" localSheetId="7">#REF!</definedName>
    <definedName name="_01_06_99" localSheetId="10">#REF!</definedName>
    <definedName name="_01_06_99">#REF!</definedName>
    <definedName name="_01_07_99" localSheetId="2">#REF!</definedName>
    <definedName name="_01_07_99" localSheetId="7">#REF!</definedName>
    <definedName name="_01_07_99" localSheetId="10">#REF!</definedName>
    <definedName name="_01_07_99">#REF!</definedName>
    <definedName name="_01_08_1999" localSheetId="2">#REF!</definedName>
    <definedName name="_01_08_1999" localSheetId="7">#REF!</definedName>
    <definedName name="_01_08_1999" localSheetId="10">#REF!</definedName>
    <definedName name="_01_08_1999">#REF!</definedName>
    <definedName name="_01_11_2001">#N/A</definedName>
    <definedName name="_1">#N/A</definedName>
    <definedName name="_1000A01">#N/A</definedName>
    <definedName name="_10SOÁ_LÖÔÏNG" localSheetId="2">#REF!</definedName>
    <definedName name="_10SOÁ_LÖÔÏNG" localSheetId="7">#REF!</definedName>
    <definedName name="_10SOÁ_LÖÔÏNG" localSheetId="10">#REF!</definedName>
    <definedName name="_10SOÁ_LÖÔÏNG">#REF!</definedName>
    <definedName name="_12TEÂN_HAØNG" localSheetId="2">#REF!</definedName>
    <definedName name="_12TEÂN_HAØNG" localSheetId="7">#REF!</definedName>
    <definedName name="_12TEÂN_HAØNG" localSheetId="10">#REF!</definedName>
    <definedName name="_12TEÂN_HAØNG">#REF!</definedName>
    <definedName name="_14TEÂN_KHAÙCH_HAØ" localSheetId="2">#REF!</definedName>
    <definedName name="_14TEÂN_KHAÙCH_HAØ" localSheetId="7">#REF!</definedName>
    <definedName name="_14TEÂN_KHAÙCH_HAØ" localSheetId="10">#REF!</definedName>
    <definedName name="_14TEÂN_KHAÙCH_HAØ">#REF!</definedName>
    <definedName name="_16THAØNH_TIEÀN" localSheetId="2">#REF!</definedName>
    <definedName name="_16THAØNH_TIEÀN" localSheetId="7">#REF!</definedName>
    <definedName name="_16THAØNH_TIEÀN" localSheetId="10">#REF!</definedName>
    <definedName name="_16THAØNH_TIEÀN">#REF!</definedName>
    <definedName name="_18TRÒ_GIAÙ" localSheetId="2">#REF!</definedName>
    <definedName name="_18TRÒ_GIAÙ" localSheetId="7">#REF!</definedName>
    <definedName name="_18TRÒ_GIAÙ" localSheetId="10">#REF!</definedName>
    <definedName name="_18TRÒ_GIAÙ">#REF!</definedName>
    <definedName name="_1BA1025" localSheetId="2">#REF!</definedName>
    <definedName name="_1BA1025" localSheetId="7">#REF!</definedName>
    <definedName name="_1BA1025" localSheetId="10">#REF!</definedName>
    <definedName name="_1BA1025">#REF!</definedName>
    <definedName name="_1BA1037" localSheetId="2">#REF!</definedName>
    <definedName name="_1BA1037" localSheetId="7">#REF!</definedName>
    <definedName name="_1BA1037" localSheetId="10">#REF!</definedName>
    <definedName name="_1BA1037">#REF!</definedName>
    <definedName name="_1BA1050" localSheetId="2">#REF!</definedName>
    <definedName name="_1BA1050" localSheetId="7">#REF!</definedName>
    <definedName name="_1BA1050" localSheetId="10">#REF!</definedName>
    <definedName name="_1BA1050">#REF!</definedName>
    <definedName name="_1BA1075" localSheetId="2">#REF!</definedName>
    <definedName name="_1BA1075" localSheetId="7">#REF!</definedName>
    <definedName name="_1BA1075" localSheetId="10">#REF!</definedName>
    <definedName name="_1BA1075">#REF!</definedName>
    <definedName name="_1BA1100" localSheetId="2">#REF!</definedName>
    <definedName name="_1BA1100" localSheetId="7">#REF!</definedName>
    <definedName name="_1BA1100" localSheetId="10">#REF!</definedName>
    <definedName name="_1BA1100">#REF!</definedName>
    <definedName name="_1BA2500" localSheetId="2">#REF!</definedName>
    <definedName name="_1BA2500" localSheetId="7">#REF!</definedName>
    <definedName name="_1BA2500" localSheetId="10">#REF!</definedName>
    <definedName name="_1BA2500">#REF!</definedName>
    <definedName name="_1BA3025" localSheetId="2">#REF!</definedName>
    <definedName name="_1BA3025" localSheetId="7">#REF!</definedName>
    <definedName name="_1BA3025" localSheetId="10">#REF!</definedName>
    <definedName name="_1BA3025">#REF!</definedName>
    <definedName name="_1BA3037" localSheetId="2">#REF!</definedName>
    <definedName name="_1BA3037" localSheetId="7">#REF!</definedName>
    <definedName name="_1BA3037" localSheetId="10">#REF!</definedName>
    <definedName name="_1BA3037">#REF!</definedName>
    <definedName name="_1BA3050" localSheetId="2">#REF!</definedName>
    <definedName name="_1BA3050" localSheetId="7">#REF!</definedName>
    <definedName name="_1BA3050" localSheetId="10">#REF!</definedName>
    <definedName name="_1BA3050">#REF!</definedName>
    <definedName name="_1BA305G" localSheetId="2">#REF!</definedName>
    <definedName name="_1BA305G" localSheetId="7">#REF!</definedName>
    <definedName name="_1BA305G" localSheetId="10">#REF!</definedName>
    <definedName name="_1BA305G">#REF!</definedName>
    <definedName name="_1BA3075" localSheetId="2">#REF!</definedName>
    <definedName name="_1BA3075" localSheetId="7">#REF!</definedName>
    <definedName name="_1BA3075" localSheetId="10">#REF!</definedName>
    <definedName name="_1BA3075">#REF!</definedName>
    <definedName name="_1BA3100" localSheetId="2">#REF!</definedName>
    <definedName name="_1BA3100" localSheetId="7">#REF!</definedName>
    <definedName name="_1BA3100" localSheetId="10">#REF!</definedName>
    <definedName name="_1BA3100">#REF!</definedName>
    <definedName name="_1BA3160" localSheetId="2">#REF!</definedName>
    <definedName name="_1BA3160" localSheetId="7">#REF!</definedName>
    <definedName name="_1BA3160" localSheetId="10">#REF!</definedName>
    <definedName name="_1BA3160">#REF!</definedName>
    <definedName name="_1BA3250" localSheetId="2">#REF!</definedName>
    <definedName name="_1BA3250" localSheetId="7">#REF!</definedName>
    <definedName name="_1BA3250" localSheetId="10">#REF!</definedName>
    <definedName name="_1BA3250">#REF!</definedName>
    <definedName name="_1BA3320" localSheetId="2">#REF!</definedName>
    <definedName name="_1BA3320" localSheetId="7">#REF!</definedName>
    <definedName name="_1BA3320" localSheetId="10">#REF!</definedName>
    <definedName name="_1BA3320">#REF!</definedName>
    <definedName name="_1BA3400" localSheetId="2">#REF!</definedName>
    <definedName name="_1BA3400" localSheetId="7">#REF!</definedName>
    <definedName name="_1BA3400" localSheetId="10">#REF!</definedName>
    <definedName name="_1BA3400">#REF!</definedName>
    <definedName name="_1BA400P" localSheetId="2">#REF!</definedName>
    <definedName name="_1BA400P" localSheetId="7">#REF!</definedName>
    <definedName name="_1BA400P" localSheetId="10">#REF!</definedName>
    <definedName name="_1BA400P">#REF!</definedName>
    <definedName name="_1CAP001" localSheetId="2">#REF!</definedName>
    <definedName name="_1CAP001" localSheetId="7">#REF!</definedName>
    <definedName name="_1CAP001" localSheetId="10">#REF!</definedName>
    <definedName name="_1CAP001">#REF!</definedName>
    <definedName name="_1CAP003" localSheetId="2">#REF!</definedName>
    <definedName name="_1CAP003" localSheetId="7">#REF!</definedName>
    <definedName name="_1CAP003" localSheetId="10">#REF!</definedName>
    <definedName name="_1CAP003">#REF!</definedName>
    <definedName name="_1CAP011" localSheetId="2">#REF!</definedName>
    <definedName name="_1CAP011" localSheetId="7">#REF!</definedName>
    <definedName name="_1CAP011" localSheetId="10">#REF!</definedName>
    <definedName name="_1CAP011">#REF!</definedName>
    <definedName name="_1CAP012" localSheetId="2">#REF!</definedName>
    <definedName name="_1CAP012" localSheetId="7">#REF!</definedName>
    <definedName name="_1CAP012" localSheetId="10">#REF!</definedName>
    <definedName name="_1CAP012">#REF!</definedName>
    <definedName name="_1CDHT01" localSheetId="2">#REF!</definedName>
    <definedName name="_1CDHT01" localSheetId="7">#REF!</definedName>
    <definedName name="_1CDHT01" localSheetId="10">#REF!</definedName>
    <definedName name="_1CDHT01">#REF!</definedName>
    <definedName name="_1CDHT02" localSheetId="2">#REF!</definedName>
    <definedName name="_1CDHT02" localSheetId="7">#REF!</definedName>
    <definedName name="_1CDHT02" localSheetId="10">#REF!</definedName>
    <definedName name="_1CDHT02">#REF!</definedName>
    <definedName name="_1CDHT03" localSheetId="2">#REF!</definedName>
    <definedName name="_1CDHT03" localSheetId="7">#REF!</definedName>
    <definedName name="_1CDHT03" localSheetId="10">#REF!</definedName>
    <definedName name="_1CDHT03">#REF!</definedName>
    <definedName name="_1CHANG1" localSheetId="2">#REF!</definedName>
    <definedName name="_1CHANG1" localSheetId="7">#REF!</definedName>
    <definedName name="_1CHANG1" localSheetId="10">#REF!</definedName>
    <definedName name="_1CHANG1">#REF!</definedName>
    <definedName name="_1CHANG2" localSheetId="2">#REF!</definedName>
    <definedName name="_1CHANG2" localSheetId="7">#REF!</definedName>
    <definedName name="_1CHANG2" localSheetId="10">#REF!</definedName>
    <definedName name="_1CHANG2">#REF!</definedName>
    <definedName name="_1DA0801" localSheetId="2">#REF!</definedName>
    <definedName name="_1DA0801" localSheetId="7">#REF!</definedName>
    <definedName name="_1DA0801" localSheetId="10">#REF!</definedName>
    <definedName name="_1DA0801">#REF!</definedName>
    <definedName name="_1DA0802" localSheetId="2">#REF!</definedName>
    <definedName name="_1DA0802" localSheetId="7">#REF!</definedName>
    <definedName name="_1DA0802" localSheetId="10">#REF!</definedName>
    <definedName name="_1DA0802">#REF!</definedName>
    <definedName name="_1DA1201" localSheetId="2">#REF!</definedName>
    <definedName name="_1DA1201" localSheetId="7">#REF!</definedName>
    <definedName name="_1DA1201" localSheetId="10">#REF!</definedName>
    <definedName name="_1DA1201">#REF!</definedName>
    <definedName name="_1DA2001" localSheetId="2">#REF!</definedName>
    <definedName name="_1DA2001" localSheetId="7">#REF!</definedName>
    <definedName name="_1DA2001" localSheetId="10">#REF!</definedName>
    <definedName name="_1DA2001">#REF!</definedName>
    <definedName name="_1DA2401" localSheetId="2">#REF!</definedName>
    <definedName name="_1DA2401" localSheetId="7">#REF!</definedName>
    <definedName name="_1DA2401" localSheetId="10">#REF!</definedName>
    <definedName name="_1DA2401">#REF!</definedName>
    <definedName name="_1DA2402" localSheetId="2">#REF!</definedName>
    <definedName name="_1DA2402" localSheetId="7">#REF!</definedName>
    <definedName name="_1DA2402" localSheetId="10">#REF!</definedName>
    <definedName name="_1DA2402">#REF!</definedName>
    <definedName name="_1DA3201" localSheetId="2">#REF!</definedName>
    <definedName name="_1DA3201" localSheetId="7">#REF!</definedName>
    <definedName name="_1DA3201" localSheetId="10">#REF!</definedName>
    <definedName name="_1DA3201">#REF!</definedName>
    <definedName name="_1DA3202" localSheetId="2">#REF!</definedName>
    <definedName name="_1DA3202" localSheetId="7">#REF!</definedName>
    <definedName name="_1DA3202" localSheetId="10">#REF!</definedName>
    <definedName name="_1DA3202">#REF!</definedName>
    <definedName name="_1DA3203" localSheetId="2">#REF!</definedName>
    <definedName name="_1DA3203" localSheetId="7">#REF!</definedName>
    <definedName name="_1DA3203" localSheetId="10">#REF!</definedName>
    <definedName name="_1DA3203">#REF!</definedName>
    <definedName name="_1DA3204" localSheetId="2">#REF!</definedName>
    <definedName name="_1DA3204" localSheetId="7">#REF!</definedName>
    <definedName name="_1DA3204" localSheetId="10">#REF!</definedName>
    <definedName name="_1DA3204">#REF!</definedName>
    <definedName name="_1DADOI1" localSheetId="2">#REF!</definedName>
    <definedName name="_1DADOI1" localSheetId="7">#REF!</definedName>
    <definedName name="_1DADOI1" localSheetId="10">#REF!</definedName>
    <definedName name="_1DADOI1">#REF!</definedName>
    <definedName name="_1DAU001" localSheetId="2">#REF!</definedName>
    <definedName name="_1DAU001" localSheetId="7">#REF!</definedName>
    <definedName name="_1DAU001" localSheetId="10">#REF!</definedName>
    <definedName name="_1DAU001">#REF!</definedName>
    <definedName name="_1DAU002" localSheetId="2">#REF!</definedName>
    <definedName name="_1DAU002" localSheetId="7">#REF!</definedName>
    <definedName name="_1DAU002" localSheetId="10">#REF!</definedName>
    <definedName name="_1DAU002">#REF!</definedName>
    <definedName name="_1DAU003" localSheetId="2">#REF!</definedName>
    <definedName name="_1DAU003" localSheetId="7">#REF!</definedName>
    <definedName name="_1DAU003" localSheetId="10">#REF!</definedName>
    <definedName name="_1DAU003">#REF!</definedName>
    <definedName name="_1DCTT48" localSheetId="2">#REF!</definedName>
    <definedName name="_1DCTT48" localSheetId="7">#REF!</definedName>
    <definedName name="_1DCTT48" localSheetId="10">#REF!</definedName>
    <definedName name="_1DCTT48">#REF!</definedName>
    <definedName name="_1DDAY03" localSheetId="2">#REF!</definedName>
    <definedName name="_1DDAY03" localSheetId="7">#REF!</definedName>
    <definedName name="_1DDAY03" localSheetId="10">#REF!</definedName>
    <definedName name="_1DDAY03">#REF!</definedName>
    <definedName name="_1DDTT01" localSheetId="2">#REF!</definedName>
    <definedName name="_1DDTT01" localSheetId="7">#REF!</definedName>
    <definedName name="_1DDTT01" localSheetId="10">#REF!</definedName>
    <definedName name="_1DDTT01">#REF!</definedName>
    <definedName name="_1DK1001" localSheetId="2">#REF!</definedName>
    <definedName name="_1DK1001" localSheetId="7">#REF!</definedName>
    <definedName name="_1DK1001" localSheetId="10">#REF!</definedName>
    <definedName name="_1DK1001">#REF!</definedName>
    <definedName name="_1DK3001" localSheetId="2">#REF!</definedName>
    <definedName name="_1DK3001" localSheetId="7">#REF!</definedName>
    <definedName name="_1DK3001" localSheetId="10">#REF!</definedName>
    <definedName name="_1DK3001">#REF!</definedName>
    <definedName name="_1FCO101" localSheetId="2">#REF!</definedName>
    <definedName name="_1FCO101" localSheetId="7">#REF!</definedName>
    <definedName name="_1FCO101" localSheetId="10">#REF!</definedName>
    <definedName name="_1FCO101">#REF!</definedName>
    <definedName name="_1GIA101" localSheetId="2">#REF!</definedName>
    <definedName name="_1GIA101" localSheetId="7">#REF!</definedName>
    <definedName name="_1GIA101" localSheetId="10">#REF!</definedName>
    <definedName name="_1GIA101">#REF!</definedName>
    <definedName name="_1KD22B1" localSheetId="2">#REF!</definedName>
    <definedName name="_1KD22B1" localSheetId="7">#REF!</definedName>
    <definedName name="_1KD22B1" localSheetId="10">#REF!</definedName>
    <definedName name="_1KD22B1">#REF!</definedName>
    <definedName name="_1KDM22T" localSheetId="2">#REF!</definedName>
    <definedName name="_1KDM22T" localSheetId="7">#REF!</definedName>
    <definedName name="_1KDM22T" localSheetId="10">#REF!</definedName>
    <definedName name="_1KDM22T">#REF!</definedName>
    <definedName name="_1KEP001" localSheetId="2">#REF!</definedName>
    <definedName name="_1KEP001" localSheetId="7">#REF!</definedName>
    <definedName name="_1KEP001" localSheetId="10">#REF!</definedName>
    <definedName name="_1KEP001">#REF!</definedName>
    <definedName name="_1LA1001" localSheetId="2">#REF!</definedName>
    <definedName name="_1LA1001" localSheetId="7">#REF!</definedName>
    <definedName name="_1LA1001" localSheetId="10">#REF!</definedName>
    <definedName name="_1LA1001">#REF!</definedName>
    <definedName name="_1LCAP01" localSheetId="2">#REF!</definedName>
    <definedName name="_1LCAP01" localSheetId="7">#REF!</definedName>
    <definedName name="_1LCAP01" localSheetId="10">#REF!</definedName>
    <definedName name="_1LCAP01">#REF!</definedName>
    <definedName name="_1MCCBO2" localSheetId="2">#REF!</definedName>
    <definedName name="_1MCCBO2" localSheetId="7">#REF!</definedName>
    <definedName name="_1MCCBO2" localSheetId="10">#REF!</definedName>
    <definedName name="_1MCCBO2">#REF!</definedName>
    <definedName name="_1NEO001" localSheetId="2">#REF!</definedName>
    <definedName name="_1NEO001" localSheetId="7">#REF!</definedName>
    <definedName name="_1NEO001" localSheetId="10">#REF!</definedName>
    <definedName name="_1NEO001">#REF!</definedName>
    <definedName name="_1PKCAP1" localSheetId="2">#REF!</definedName>
    <definedName name="_1PKCAP1" localSheetId="7">#REF!</definedName>
    <definedName name="_1PKCAP1" localSheetId="10">#REF!</definedName>
    <definedName name="_1PKCAP1">#REF!</definedName>
    <definedName name="_1PKIEN1" localSheetId="2">#REF!</definedName>
    <definedName name="_1PKIEN1" localSheetId="7">#REF!</definedName>
    <definedName name="_1PKIEN1" localSheetId="10">#REF!</definedName>
    <definedName name="_1PKIEN1">#REF!</definedName>
    <definedName name="_1PKIEN2" localSheetId="2">#REF!</definedName>
    <definedName name="_1PKIEN2" localSheetId="7">#REF!</definedName>
    <definedName name="_1PKIEN2" localSheetId="10">#REF!</definedName>
    <definedName name="_1PKIEN2">#REF!</definedName>
    <definedName name="_1PKTT01" localSheetId="2">#REF!</definedName>
    <definedName name="_1PKTT01" localSheetId="7">#REF!</definedName>
    <definedName name="_1PKTT01" localSheetId="10">#REF!</definedName>
    <definedName name="_1PKTT01">#REF!</definedName>
    <definedName name="_1SDUNG1" localSheetId="2">#REF!</definedName>
    <definedName name="_1SDUNG1" localSheetId="7">#REF!</definedName>
    <definedName name="_1SDUNG1" localSheetId="10">#REF!</definedName>
    <definedName name="_1SDUNG1">#REF!</definedName>
    <definedName name="_1STREO1" localSheetId="2">#REF!</definedName>
    <definedName name="_1STREO1" localSheetId="7">#REF!</definedName>
    <definedName name="_1STREO1" localSheetId="10">#REF!</definedName>
    <definedName name="_1STREO1">#REF!</definedName>
    <definedName name="_1STREO2" localSheetId="2">#REF!</definedName>
    <definedName name="_1STREO2" localSheetId="7">#REF!</definedName>
    <definedName name="_1STREO2" localSheetId="10">#REF!</definedName>
    <definedName name="_1STREO2">#REF!</definedName>
    <definedName name="_1STREO3" localSheetId="2">#REF!</definedName>
    <definedName name="_1STREO3" localSheetId="7">#REF!</definedName>
    <definedName name="_1STREO3" localSheetId="10">#REF!</definedName>
    <definedName name="_1STREO3">#REF!</definedName>
    <definedName name="_1TCD101" localSheetId="2">#REF!</definedName>
    <definedName name="_1TCD101" localSheetId="7">#REF!</definedName>
    <definedName name="_1TCD101" localSheetId="10">#REF!</definedName>
    <definedName name="_1TCD101">#REF!</definedName>
    <definedName name="_1TCD201" localSheetId="2">#REF!</definedName>
    <definedName name="_1TCD201" localSheetId="7">#REF!</definedName>
    <definedName name="_1TCD201" localSheetId="10">#REF!</definedName>
    <definedName name="_1TCD201">#REF!</definedName>
    <definedName name="_1TCD203" localSheetId="2">#REF!</definedName>
    <definedName name="_1TCD203" localSheetId="7">#REF!</definedName>
    <definedName name="_1TCD203" localSheetId="10">#REF!</definedName>
    <definedName name="_1TCD203">#REF!</definedName>
    <definedName name="_1TD1001" localSheetId="2">#REF!</definedName>
    <definedName name="_1TD1001" localSheetId="7">#REF!</definedName>
    <definedName name="_1TD1001" localSheetId="10">#REF!</definedName>
    <definedName name="_1TD1001">#REF!</definedName>
    <definedName name="_1TD1002" localSheetId="2">#REF!</definedName>
    <definedName name="_1TD1002" localSheetId="7">#REF!</definedName>
    <definedName name="_1TD1002" localSheetId="10">#REF!</definedName>
    <definedName name="_1TD1002">#REF!</definedName>
    <definedName name="_1TD2001" localSheetId="2">#REF!</definedName>
    <definedName name="_1TD2001" localSheetId="7">#REF!</definedName>
    <definedName name="_1TD2001" localSheetId="10">#REF!</definedName>
    <definedName name="_1TD2001">#REF!</definedName>
    <definedName name="_1TIHT01" localSheetId="2">#REF!</definedName>
    <definedName name="_1TIHT01" localSheetId="7">#REF!</definedName>
    <definedName name="_1TIHT01" localSheetId="10">#REF!</definedName>
    <definedName name="_1TIHT01">#REF!</definedName>
    <definedName name="_1TIHT02" localSheetId="2">#REF!</definedName>
    <definedName name="_1TIHT02" localSheetId="7">#REF!</definedName>
    <definedName name="_1TIHT02" localSheetId="10">#REF!</definedName>
    <definedName name="_1TIHT02">#REF!</definedName>
    <definedName name="_1TIHT03" localSheetId="2">#REF!</definedName>
    <definedName name="_1TIHT03" localSheetId="7">#REF!</definedName>
    <definedName name="_1TIHT03" localSheetId="10">#REF!</definedName>
    <definedName name="_1TIHT03">#REF!</definedName>
    <definedName name="_1TIHT04" localSheetId="2">#REF!</definedName>
    <definedName name="_1TIHT04" localSheetId="7">#REF!</definedName>
    <definedName name="_1TIHT04" localSheetId="10">#REF!</definedName>
    <definedName name="_1TIHT04">#REF!</definedName>
    <definedName name="_1TIHT05" localSheetId="2">#REF!</definedName>
    <definedName name="_1TIHT05" localSheetId="7">#REF!</definedName>
    <definedName name="_1TIHT05" localSheetId="10">#REF!</definedName>
    <definedName name="_1TIHT05">#REF!</definedName>
    <definedName name="_1TIHT06" localSheetId="2">#REF!</definedName>
    <definedName name="_1TIHT06" localSheetId="7">#REF!</definedName>
    <definedName name="_1TIHT06" localSheetId="10">#REF!</definedName>
    <definedName name="_1TIHT06">#REF!</definedName>
    <definedName name="_1TIHT07" localSheetId="2">#REF!</definedName>
    <definedName name="_1TIHT07" localSheetId="7">#REF!</definedName>
    <definedName name="_1TIHT07" localSheetId="10">#REF!</definedName>
    <definedName name="_1TIHT07">#REF!</definedName>
    <definedName name="_1TRU121" localSheetId="2">#REF!</definedName>
    <definedName name="_1TRU121" localSheetId="7">#REF!</definedName>
    <definedName name="_1TRU121" localSheetId="10">#REF!</definedName>
    <definedName name="_1TRU121">#REF!</definedName>
    <definedName name="_1UCLEV1" localSheetId="2">#REF!</definedName>
    <definedName name="_1UCLEV1" localSheetId="7">#REF!</definedName>
    <definedName name="_1UCLEV1" localSheetId="10">#REF!</definedName>
    <definedName name="_1UCLEV1">#REF!</definedName>
    <definedName name="_2">#N/A</definedName>
    <definedName name="_20TRÒ_GIAÙ__VAT" localSheetId="2">#REF!</definedName>
    <definedName name="_20TRÒ_GIAÙ__VAT" localSheetId="7">#REF!</definedName>
    <definedName name="_20TRÒ_GIAÙ__VAT" localSheetId="10">#REF!</definedName>
    <definedName name="_20TRÒ_GIAÙ__VAT">#REF!</definedName>
    <definedName name="_23NA" localSheetId="2">#REF!</definedName>
    <definedName name="_23NA" localSheetId="7">#REF!</definedName>
    <definedName name="_23NA" localSheetId="10">#REF!</definedName>
    <definedName name="_23NA">#REF!</definedName>
    <definedName name="_23NB" localSheetId="2">#REF!</definedName>
    <definedName name="_23NB" localSheetId="7">#REF!</definedName>
    <definedName name="_23NB" localSheetId="10">#REF!</definedName>
    <definedName name="_23NB">#REF!</definedName>
    <definedName name="_23NC" localSheetId="2">#REF!</definedName>
    <definedName name="_23NC" localSheetId="7">#REF!</definedName>
    <definedName name="_23NC" localSheetId="10">#REF!</definedName>
    <definedName name="_23NC">#REF!</definedName>
    <definedName name="_2BLA100" localSheetId="2">#REF!</definedName>
    <definedName name="_2BLA100" localSheetId="7">#REF!</definedName>
    <definedName name="_2BLA100" localSheetId="10">#REF!</definedName>
    <definedName name="_2BLA100">#REF!</definedName>
    <definedName name="_2CHAG01" localSheetId="2">#REF!</definedName>
    <definedName name="_2CHAG01" localSheetId="7">#REF!</definedName>
    <definedName name="_2CHAG01" localSheetId="10">#REF!</definedName>
    <definedName name="_2CHAG01">#REF!</definedName>
    <definedName name="_2CHAG02" localSheetId="2">#REF!</definedName>
    <definedName name="_2CHAG02" localSheetId="7">#REF!</definedName>
    <definedName name="_2CHAG02" localSheetId="10">#REF!</definedName>
    <definedName name="_2CHAG02">#REF!</definedName>
    <definedName name="_2CHANG1" localSheetId="2">#REF!</definedName>
    <definedName name="_2CHANG1" localSheetId="7">#REF!</definedName>
    <definedName name="_2CHANG1" localSheetId="10">#REF!</definedName>
    <definedName name="_2CHANG1">#REF!</definedName>
    <definedName name="_2CHANG2" localSheetId="2">#REF!</definedName>
    <definedName name="_2CHANG2" localSheetId="7">#REF!</definedName>
    <definedName name="_2CHANG2" localSheetId="10">#REF!</definedName>
    <definedName name="_2CHANG2">#REF!</definedName>
    <definedName name="_2CHDG01" localSheetId="2">#REF!</definedName>
    <definedName name="_2CHDG01" localSheetId="7">#REF!</definedName>
    <definedName name="_2CHDG01" localSheetId="10">#REF!</definedName>
    <definedName name="_2CHDG01">#REF!</definedName>
    <definedName name="_2CHDG02" localSheetId="2">#REF!</definedName>
    <definedName name="_2CHDG02" localSheetId="7">#REF!</definedName>
    <definedName name="_2CHDG02" localSheetId="10">#REF!</definedName>
    <definedName name="_2CHDG02">#REF!</definedName>
    <definedName name="_2CHGI01" localSheetId="2">#REF!</definedName>
    <definedName name="_2CHGI01" localSheetId="7">#REF!</definedName>
    <definedName name="_2CHGI01" localSheetId="10">#REF!</definedName>
    <definedName name="_2CHGI01">#REF!</definedName>
    <definedName name="_2CHSG01" localSheetId="2">#REF!</definedName>
    <definedName name="_2CHSG01" localSheetId="7">#REF!</definedName>
    <definedName name="_2CHSG01" localSheetId="10">#REF!</definedName>
    <definedName name="_2CHSG01">#REF!</definedName>
    <definedName name="_2COTT48" localSheetId="2">#REF!</definedName>
    <definedName name="_2COTT48" localSheetId="7">#REF!</definedName>
    <definedName name="_2COTT48" localSheetId="10">#REF!</definedName>
    <definedName name="_2COTT48">#REF!</definedName>
    <definedName name="_2DA0801" localSheetId="2">#REF!</definedName>
    <definedName name="_2DA0801" localSheetId="7">#REF!</definedName>
    <definedName name="_2DA0801" localSheetId="10">#REF!</definedName>
    <definedName name="_2DA0801">#REF!</definedName>
    <definedName name="_2DA0802" localSheetId="2">#REF!</definedName>
    <definedName name="_2DA0802" localSheetId="7">#REF!</definedName>
    <definedName name="_2DA0802" localSheetId="10">#REF!</definedName>
    <definedName name="_2DA0802">#REF!</definedName>
    <definedName name="_2DA2001" localSheetId="2">#REF!</definedName>
    <definedName name="_2DA2001" localSheetId="7">#REF!</definedName>
    <definedName name="_2DA2001" localSheetId="10">#REF!</definedName>
    <definedName name="_2DA2001">#REF!</definedName>
    <definedName name="_2DA2002" localSheetId="2">#REF!</definedName>
    <definedName name="_2DA2002" localSheetId="7">#REF!</definedName>
    <definedName name="_2DA2002" localSheetId="10">#REF!</definedName>
    <definedName name="_2DA2002">#REF!</definedName>
    <definedName name="_2DA2401" localSheetId="2">#REF!</definedName>
    <definedName name="_2DA2401" localSheetId="7">#REF!</definedName>
    <definedName name="_2DA2401" localSheetId="10">#REF!</definedName>
    <definedName name="_2DA2401">#REF!</definedName>
    <definedName name="_2DA2402" localSheetId="2">#REF!</definedName>
    <definedName name="_2DA2402" localSheetId="7">#REF!</definedName>
    <definedName name="_2DA2402" localSheetId="10">#REF!</definedName>
    <definedName name="_2DA2402">#REF!</definedName>
    <definedName name="_2DA2403" localSheetId="2">#REF!</definedName>
    <definedName name="_2DA2403" localSheetId="7">#REF!</definedName>
    <definedName name="_2DA2403" localSheetId="10">#REF!</definedName>
    <definedName name="_2DA2403">#REF!</definedName>
    <definedName name="_2DA2404" localSheetId="2">#REF!</definedName>
    <definedName name="_2DA2404" localSheetId="7">#REF!</definedName>
    <definedName name="_2DA2404" localSheetId="10">#REF!</definedName>
    <definedName name="_2DA2404">#REF!</definedName>
    <definedName name="_2DA2405" localSheetId="2">#REF!</definedName>
    <definedName name="_2DA2405" localSheetId="7">#REF!</definedName>
    <definedName name="_2DA2405" localSheetId="10">#REF!</definedName>
    <definedName name="_2DA2405">#REF!</definedName>
    <definedName name="_2DA2406" localSheetId="2">#REF!</definedName>
    <definedName name="_2DA2406" localSheetId="7">#REF!</definedName>
    <definedName name="_2DA2406" localSheetId="10">#REF!</definedName>
    <definedName name="_2DA2406">#REF!</definedName>
    <definedName name="_2DA3202" localSheetId="2">#REF!</definedName>
    <definedName name="_2DA3202" localSheetId="7">#REF!</definedName>
    <definedName name="_2DA3202" localSheetId="10">#REF!</definedName>
    <definedName name="_2DA3202">#REF!</definedName>
    <definedName name="_2DADOI1" localSheetId="2">#REF!</definedName>
    <definedName name="_2DADOI1" localSheetId="7">#REF!</definedName>
    <definedName name="_2DADOI1" localSheetId="10">#REF!</definedName>
    <definedName name="_2DADOI1">#REF!</definedName>
    <definedName name="_2DAL201" localSheetId="2">#REF!</definedName>
    <definedName name="_2DAL201" localSheetId="7">#REF!</definedName>
    <definedName name="_2DAL201" localSheetId="10">#REF!</definedName>
    <definedName name="_2DAL201">#REF!</definedName>
    <definedName name="_2DCT001" localSheetId="2">#REF!</definedName>
    <definedName name="_2DCT001" localSheetId="7">#REF!</definedName>
    <definedName name="_2DCT001" localSheetId="10">#REF!</definedName>
    <definedName name="_2DCT001">#REF!</definedName>
    <definedName name="_2DDAY01" localSheetId="2">#REF!</definedName>
    <definedName name="_2DDAY01" localSheetId="7">#REF!</definedName>
    <definedName name="_2DDAY01" localSheetId="10">#REF!</definedName>
    <definedName name="_2DDAY01">#REF!</definedName>
    <definedName name="_2DS1P01" localSheetId="2">#REF!</definedName>
    <definedName name="_2DS1P01" localSheetId="7">#REF!</definedName>
    <definedName name="_2DS1P01" localSheetId="10">#REF!</definedName>
    <definedName name="_2DS1P01">#REF!</definedName>
    <definedName name="_2DS3P01" localSheetId="2">#REF!</definedName>
    <definedName name="_2DS3P01" localSheetId="7">#REF!</definedName>
    <definedName name="_2DS3P01" localSheetId="10">#REF!</definedName>
    <definedName name="_2DS3P01">#REF!</definedName>
    <definedName name="_2FCO100" localSheetId="2">#REF!</definedName>
    <definedName name="_2FCO100" localSheetId="7">#REF!</definedName>
    <definedName name="_2FCO100" localSheetId="10">#REF!</definedName>
    <definedName name="_2FCO100">#REF!</definedName>
    <definedName name="_2FCO200" localSheetId="2">#REF!</definedName>
    <definedName name="_2FCO200" localSheetId="7">#REF!</definedName>
    <definedName name="_2FCO200" localSheetId="10">#REF!</definedName>
    <definedName name="_2FCO200">#REF!</definedName>
    <definedName name="_2KD0221" localSheetId="2">#REF!</definedName>
    <definedName name="_2KD0221" localSheetId="7">#REF!</definedName>
    <definedName name="_2KD0221" localSheetId="10">#REF!</definedName>
    <definedName name="_2KD0221">#REF!</definedName>
    <definedName name="_2KD0222" localSheetId="2">#REF!</definedName>
    <definedName name="_2KD0222" localSheetId="7">#REF!</definedName>
    <definedName name="_2KD0222" localSheetId="10">#REF!</definedName>
    <definedName name="_2KD0222">#REF!</definedName>
    <definedName name="_2KD0223" localSheetId="2">#REF!</definedName>
    <definedName name="_2KD0223" localSheetId="7">#REF!</definedName>
    <definedName name="_2KD0223" localSheetId="10">#REF!</definedName>
    <definedName name="_2KD0223">#REF!</definedName>
    <definedName name="_2KD0481" localSheetId="2">#REF!</definedName>
    <definedName name="_2KD0481" localSheetId="7">#REF!</definedName>
    <definedName name="_2KD0481" localSheetId="10">#REF!</definedName>
    <definedName name="_2KD0481">#REF!</definedName>
    <definedName name="_2KD0500" localSheetId="2">#REF!</definedName>
    <definedName name="_2KD0500" localSheetId="7">#REF!</definedName>
    <definedName name="_2KD0500" localSheetId="10">#REF!</definedName>
    <definedName name="_2KD0500">#REF!</definedName>
    <definedName name="_2KD0501" localSheetId="2">#REF!</definedName>
    <definedName name="_2KD0501" localSheetId="7">#REF!</definedName>
    <definedName name="_2KD0501" localSheetId="10">#REF!</definedName>
    <definedName name="_2KD0501">#REF!</definedName>
    <definedName name="_2KD0502" localSheetId="2">#REF!</definedName>
    <definedName name="_2KD0502" localSheetId="7">#REF!</definedName>
    <definedName name="_2KD0502" localSheetId="10">#REF!</definedName>
    <definedName name="_2KD0502">#REF!</definedName>
    <definedName name="_2KD0700" localSheetId="2">#REF!</definedName>
    <definedName name="_2KD0700" localSheetId="7">#REF!</definedName>
    <definedName name="_2KD0700" localSheetId="10">#REF!</definedName>
    <definedName name="_2KD0700">#REF!</definedName>
    <definedName name="_2KD0701" localSheetId="2">#REF!</definedName>
    <definedName name="_2KD0701" localSheetId="7">#REF!</definedName>
    <definedName name="_2KD0701" localSheetId="10">#REF!</definedName>
    <definedName name="_2KD0701">#REF!</definedName>
    <definedName name="_2KD0702" localSheetId="2">#REF!</definedName>
    <definedName name="_2KD0702" localSheetId="7">#REF!</definedName>
    <definedName name="_2KD0702" localSheetId="10">#REF!</definedName>
    <definedName name="_2KD0702">#REF!</definedName>
    <definedName name="_2KD0950" localSheetId="2">#REF!</definedName>
    <definedName name="_2KD0950" localSheetId="7">#REF!</definedName>
    <definedName name="_2KD0950" localSheetId="10">#REF!</definedName>
    <definedName name="_2KD0950">#REF!</definedName>
    <definedName name="_2KD0951" localSheetId="2">#REF!</definedName>
    <definedName name="_2KD0951" localSheetId="7">#REF!</definedName>
    <definedName name="_2KD0951" localSheetId="10">#REF!</definedName>
    <definedName name="_2KD0951">#REF!</definedName>
    <definedName name="_2KD1501" localSheetId="2">#REF!</definedName>
    <definedName name="_2KD1501" localSheetId="7">#REF!</definedName>
    <definedName name="_2KD1501" localSheetId="10">#REF!</definedName>
    <definedName name="_2KD1501">#REF!</definedName>
    <definedName name="_2KD1502" localSheetId="2">#REF!</definedName>
    <definedName name="_2KD1502" localSheetId="7">#REF!</definedName>
    <definedName name="_2KD1502" localSheetId="10">#REF!</definedName>
    <definedName name="_2KD1502">#REF!</definedName>
    <definedName name="_2KD22B1" localSheetId="2">#REF!</definedName>
    <definedName name="_2KD22B1" localSheetId="7">#REF!</definedName>
    <definedName name="_2KD22B1" localSheetId="10">#REF!</definedName>
    <definedName name="_2KD22B1">#REF!</definedName>
    <definedName name="_2KD2401" localSheetId="2">#REF!</definedName>
    <definedName name="_2KD2401" localSheetId="7">#REF!</definedName>
    <definedName name="_2KD2401" localSheetId="10">#REF!</definedName>
    <definedName name="_2KD2401">#REF!</definedName>
    <definedName name="_2KD48B1" localSheetId="2">#REF!</definedName>
    <definedName name="_2KD48B1" localSheetId="7">#REF!</definedName>
    <definedName name="_2KD48B1" localSheetId="10">#REF!</definedName>
    <definedName name="_2KD48B1">#REF!</definedName>
    <definedName name="_2LA1001" localSheetId="2">#REF!</definedName>
    <definedName name="_2LA1001" localSheetId="7">#REF!</definedName>
    <definedName name="_2LA1001" localSheetId="10">#REF!</definedName>
    <definedName name="_2LA1001">#REF!</definedName>
    <definedName name="_2LBCO01" localSheetId="2">#REF!</definedName>
    <definedName name="_2LBCO01" localSheetId="7">#REF!</definedName>
    <definedName name="_2LBCO01" localSheetId="10">#REF!</definedName>
    <definedName name="_2LBCO01">#REF!</definedName>
    <definedName name="_2LBS001" localSheetId="2">#REF!</definedName>
    <definedName name="_2LBS001" localSheetId="7">#REF!</definedName>
    <definedName name="_2LBS001" localSheetId="10">#REF!</definedName>
    <definedName name="_2LBS001">#REF!</definedName>
    <definedName name="_2MONG01" localSheetId="2">#REF!</definedName>
    <definedName name="_2MONG01" localSheetId="7">#REF!</definedName>
    <definedName name="_2MONG01" localSheetId="10">#REF!</definedName>
    <definedName name="_2MONG01">#REF!</definedName>
    <definedName name="_2NEO001" localSheetId="2">#REF!</definedName>
    <definedName name="_2NEO001" localSheetId="7">#REF!</definedName>
    <definedName name="_2NEO001" localSheetId="10">#REF!</definedName>
    <definedName name="_2NEO001">#REF!</definedName>
    <definedName name="_2NHANH1" localSheetId="2">#REF!</definedName>
    <definedName name="_2NHANH1" localSheetId="7">#REF!</definedName>
    <definedName name="_2NHANH1" localSheetId="10">#REF!</definedName>
    <definedName name="_2NHANH1">#REF!</definedName>
    <definedName name="_2OILS01" localSheetId="2">#REF!</definedName>
    <definedName name="_2OILS01" localSheetId="7">#REF!</definedName>
    <definedName name="_2OILS01" localSheetId="10">#REF!</definedName>
    <definedName name="_2OILS01">#REF!</definedName>
    <definedName name="_2PKTT01" localSheetId="2">#REF!</definedName>
    <definedName name="_2PKTT01" localSheetId="7">#REF!</definedName>
    <definedName name="_2PKTT01" localSheetId="10">#REF!</definedName>
    <definedName name="_2PKTT01">#REF!</definedName>
    <definedName name="_2RECLO1" localSheetId="2">#REF!</definedName>
    <definedName name="_2RECLO1" localSheetId="7">#REF!</definedName>
    <definedName name="_2RECLO1" localSheetId="10">#REF!</definedName>
    <definedName name="_2RECLO1">#REF!</definedName>
    <definedName name="_2SDINH1" localSheetId="2">#REF!</definedName>
    <definedName name="_2SDINH1" localSheetId="7">#REF!</definedName>
    <definedName name="_2SDINH1" localSheetId="10">#REF!</definedName>
    <definedName name="_2SDINH1">#REF!</definedName>
    <definedName name="_2SDUNG1" localSheetId="2">#REF!</definedName>
    <definedName name="_2SDUNG1" localSheetId="7">#REF!</definedName>
    <definedName name="_2SDUNG1" localSheetId="10">#REF!</definedName>
    <definedName name="_2SDUNG1">#REF!</definedName>
    <definedName name="_2STREO1" localSheetId="2">#REF!</definedName>
    <definedName name="_2STREO1" localSheetId="7">#REF!</definedName>
    <definedName name="_2STREO1" localSheetId="10">#REF!</definedName>
    <definedName name="_2STREO1">#REF!</definedName>
    <definedName name="_2STREO2" localSheetId="2">#REF!</definedName>
    <definedName name="_2STREO2" localSheetId="7">#REF!</definedName>
    <definedName name="_2STREO2" localSheetId="10">#REF!</definedName>
    <definedName name="_2STREO2">#REF!</definedName>
    <definedName name="_2STREO3" localSheetId="2">#REF!</definedName>
    <definedName name="_2STREO3" localSheetId="7">#REF!</definedName>
    <definedName name="_2STREO3" localSheetId="10">#REF!</definedName>
    <definedName name="_2STREO3">#REF!</definedName>
    <definedName name="_2STREO4" localSheetId="2">#REF!</definedName>
    <definedName name="_2STREO4" localSheetId="7">#REF!</definedName>
    <definedName name="_2STREO4" localSheetId="10">#REF!</definedName>
    <definedName name="_2STREO4">#REF!</definedName>
    <definedName name="_2SUDO01" localSheetId="2">#REF!</definedName>
    <definedName name="_2SUDO01" localSheetId="7">#REF!</definedName>
    <definedName name="_2SUDO01" localSheetId="10">#REF!</definedName>
    <definedName name="_2SUDO01">#REF!</definedName>
    <definedName name="_2TD2001" localSheetId="2">#REF!</definedName>
    <definedName name="_2TD2001" localSheetId="7">#REF!</definedName>
    <definedName name="_2TD2001" localSheetId="10">#REF!</definedName>
    <definedName name="_2TD2001">#REF!</definedName>
    <definedName name="_2TDIA01" localSheetId="2">#REF!</definedName>
    <definedName name="_2TDIA01" localSheetId="7">#REF!</definedName>
    <definedName name="_2TDIA01" localSheetId="10">#REF!</definedName>
    <definedName name="_2TDIA01">#REF!</definedName>
    <definedName name="_2TDTD01" localSheetId="2">#REF!</definedName>
    <definedName name="_2TDTD01" localSheetId="7">#REF!</definedName>
    <definedName name="_2TDTD01" localSheetId="10">#REF!</definedName>
    <definedName name="_2TDTD01">#REF!</definedName>
    <definedName name="_2TRU121" localSheetId="2">#REF!</definedName>
    <definedName name="_2TRU121" localSheetId="7">#REF!</definedName>
    <definedName name="_2TRU121" localSheetId="10">#REF!</definedName>
    <definedName name="_2TRU121">#REF!</definedName>
    <definedName name="_2TRU122" localSheetId="2">#REF!</definedName>
    <definedName name="_2TRU122" localSheetId="7">#REF!</definedName>
    <definedName name="_2TRU122" localSheetId="10">#REF!</definedName>
    <definedName name="_2TRU122">#REF!</definedName>
    <definedName name="_2TRU141" localSheetId="2">#REF!</definedName>
    <definedName name="_2TRU141" localSheetId="7">#REF!</definedName>
    <definedName name="_2TRU141" localSheetId="10">#REF!</definedName>
    <definedName name="_2TRU141">#REF!</definedName>
    <definedName name="_2TU3100" localSheetId="2">#REF!</definedName>
    <definedName name="_2TU3100" localSheetId="7">#REF!</definedName>
    <definedName name="_2TU3100" localSheetId="10">#REF!</definedName>
    <definedName name="_2TU3100">#REF!</definedName>
    <definedName name="_2TU6100" localSheetId="2">#REF!</definedName>
    <definedName name="_2TU6100" localSheetId="7">#REF!</definedName>
    <definedName name="_2TU6100" localSheetId="10">#REF!</definedName>
    <definedName name="_2TU6100">#REF!</definedName>
    <definedName name="_2UCLEV1" localSheetId="2">#REF!</definedName>
    <definedName name="_2UCLEV1" localSheetId="7">#REF!</definedName>
    <definedName name="_2UCLEV1" localSheetId="10">#REF!</definedName>
    <definedName name="_2UCLEV1">#REF!</definedName>
    <definedName name="_2VTLT01" localSheetId="2">#REF!</definedName>
    <definedName name="_2VTLT01" localSheetId="7">#REF!</definedName>
    <definedName name="_2VTLT01" localSheetId="10">#REF!</definedName>
    <definedName name="_2VTLT01">#REF!</definedName>
    <definedName name="_3ABC501" localSheetId="2">#REF!</definedName>
    <definedName name="_3ABC501" localSheetId="7">#REF!</definedName>
    <definedName name="_3ABC501" localSheetId="10">#REF!</definedName>
    <definedName name="_3ABC501">#REF!</definedName>
    <definedName name="_3ABC701" localSheetId="2">#REF!</definedName>
    <definedName name="_3ABC701" localSheetId="7">#REF!</definedName>
    <definedName name="_3ABC701" localSheetId="10">#REF!</definedName>
    <definedName name="_3ABC701">#REF!</definedName>
    <definedName name="_3ABC951" localSheetId="2">#REF!</definedName>
    <definedName name="_3ABC951" localSheetId="7">#REF!</definedName>
    <definedName name="_3ABC951" localSheetId="10">#REF!</definedName>
    <definedName name="_3ABC951">#REF!</definedName>
    <definedName name="_3BLXMD" localSheetId="2">#REF!</definedName>
    <definedName name="_3BLXMD" localSheetId="7">#REF!</definedName>
    <definedName name="_3BLXMD" localSheetId="10">#REF!</definedName>
    <definedName name="_3BLXMD">#REF!</definedName>
    <definedName name="_3BOAG01" localSheetId="2">#REF!</definedName>
    <definedName name="_3BOAG01" localSheetId="7">#REF!</definedName>
    <definedName name="_3BOAG01" localSheetId="10">#REF!</definedName>
    <definedName name="_3BOAG01">#REF!</definedName>
    <definedName name="_3BRANCH" localSheetId="2">#REF!</definedName>
    <definedName name="_3BRANCH" localSheetId="7">#REF!</definedName>
    <definedName name="_3BRANCH" localSheetId="10">#REF!</definedName>
    <definedName name="_3BRANCH">#REF!</definedName>
    <definedName name="_3BTHT01" localSheetId="2">#REF!</definedName>
    <definedName name="_3BTHT01" localSheetId="7">#REF!</definedName>
    <definedName name="_3BTHT01" localSheetId="10">#REF!</definedName>
    <definedName name="_3BTHT01">#REF!</definedName>
    <definedName name="_3BTHT02" localSheetId="2">#REF!</definedName>
    <definedName name="_3BTHT02" localSheetId="7">#REF!</definedName>
    <definedName name="_3BTHT02" localSheetId="10">#REF!</definedName>
    <definedName name="_3BTHT02">#REF!</definedName>
    <definedName name="_3BTHT11" localSheetId="2">#REF!</definedName>
    <definedName name="_3BTHT11" localSheetId="7">#REF!</definedName>
    <definedName name="_3BTHT11" localSheetId="10">#REF!</definedName>
    <definedName name="_3BTHT11">#REF!</definedName>
    <definedName name="_3CHAG01" localSheetId="2">#REF!</definedName>
    <definedName name="_3CHAG01" localSheetId="7">#REF!</definedName>
    <definedName name="_3CHAG01" localSheetId="10">#REF!</definedName>
    <definedName name="_3CHAG01">#REF!</definedName>
    <definedName name="_3CHAG02" localSheetId="2">#REF!</definedName>
    <definedName name="_3CHAG02" localSheetId="7">#REF!</definedName>
    <definedName name="_3CHAG02" localSheetId="10">#REF!</definedName>
    <definedName name="_3CHAG02">#REF!</definedName>
    <definedName name="_3CHAG03" localSheetId="2">#REF!</definedName>
    <definedName name="_3CHAG03" localSheetId="7">#REF!</definedName>
    <definedName name="_3CHAG03" localSheetId="10">#REF!</definedName>
    <definedName name="_3CHAG03">#REF!</definedName>
    <definedName name="_3CHAG04" localSheetId="2">#REF!</definedName>
    <definedName name="_3CHAG04" localSheetId="7">#REF!</definedName>
    <definedName name="_3CHAG04" localSheetId="10">#REF!</definedName>
    <definedName name="_3CHAG04">#REF!</definedName>
    <definedName name="_3CHDG01" localSheetId="2">#REF!</definedName>
    <definedName name="_3CHDG01" localSheetId="7">#REF!</definedName>
    <definedName name="_3CHDG01" localSheetId="10">#REF!</definedName>
    <definedName name="_3CHDG01">#REF!</definedName>
    <definedName name="_3CHDG02" localSheetId="2">#REF!</definedName>
    <definedName name="_3CHDG02" localSheetId="7">#REF!</definedName>
    <definedName name="_3CHDG02" localSheetId="10">#REF!</definedName>
    <definedName name="_3CHDG02">#REF!</definedName>
    <definedName name="_3CHDG03" localSheetId="2">#REF!</definedName>
    <definedName name="_3CHDG03" localSheetId="7">#REF!</definedName>
    <definedName name="_3CHDG03" localSheetId="10">#REF!</definedName>
    <definedName name="_3CHDG03">#REF!</definedName>
    <definedName name="_3CHDG04" localSheetId="2">#REF!</definedName>
    <definedName name="_3CHDG04" localSheetId="7">#REF!</definedName>
    <definedName name="_3CHDG04" localSheetId="10">#REF!</definedName>
    <definedName name="_3CHDG04">#REF!</definedName>
    <definedName name="_3CHSG01" localSheetId="2">#REF!</definedName>
    <definedName name="_3CHSG01" localSheetId="7">#REF!</definedName>
    <definedName name="_3CHSG01" localSheetId="10">#REF!</definedName>
    <definedName name="_3CHSG01">#REF!</definedName>
    <definedName name="_3CHSG02" localSheetId="2">#REF!</definedName>
    <definedName name="_3CHSG02" localSheetId="7">#REF!</definedName>
    <definedName name="_3CHSG02" localSheetId="10">#REF!</definedName>
    <definedName name="_3CHSG02">#REF!</definedName>
    <definedName name="_3CLHT01" localSheetId="2">#REF!</definedName>
    <definedName name="_3CLHT01" localSheetId="7">#REF!</definedName>
    <definedName name="_3CLHT01" localSheetId="10">#REF!</definedName>
    <definedName name="_3CLHT01">#REF!</definedName>
    <definedName name="_3CLHT02" localSheetId="2">#REF!</definedName>
    <definedName name="_3CLHT02" localSheetId="7">#REF!</definedName>
    <definedName name="_3CLHT02" localSheetId="10">#REF!</definedName>
    <definedName name="_3CLHT02">#REF!</definedName>
    <definedName name="_3CLHT03" localSheetId="2">#REF!</definedName>
    <definedName name="_3CLHT03" localSheetId="7">#REF!</definedName>
    <definedName name="_3CLHT03" localSheetId="10">#REF!</definedName>
    <definedName name="_3CLHT03">#REF!</definedName>
    <definedName name="_3COABC1" localSheetId="2">#REF!</definedName>
    <definedName name="_3COABC1" localSheetId="7">#REF!</definedName>
    <definedName name="_3COABC1" localSheetId="10">#REF!</definedName>
    <definedName name="_3COABC1">#REF!</definedName>
    <definedName name="_3COSSE1" localSheetId="2">#REF!</definedName>
    <definedName name="_3COSSE1" localSheetId="7">#REF!</definedName>
    <definedName name="_3COSSE1" localSheetId="10">#REF!</definedName>
    <definedName name="_3COSSE1">#REF!</definedName>
    <definedName name="_3CPHA01" localSheetId="2">#REF!</definedName>
    <definedName name="_3CPHA01" localSheetId="7">#REF!</definedName>
    <definedName name="_3CPHA01" localSheetId="10">#REF!</definedName>
    <definedName name="_3CPHA01">#REF!</definedName>
    <definedName name="_3CTKHAC" localSheetId="2">#REF!</definedName>
    <definedName name="_3CTKHAC" localSheetId="7">#REF!</definedName>
    <definedName name="_3CTKHAC" localSheetId="10">#REF!</definedName>
    <definedName name="_3CTKHAC">#REF!</definedName>
    <definedName name="_3DA0001" localSheetId="2">#REF!</definedName>
    <definedName name="_3DA0001" localSheetId="7">#REF!</definedName>
    <definedName name="_3DA0001" localSheetId="10">#REF!</definedName>
    <definedName name="_3DA0001">#REF!</definedName>
    <definedName name="_3DA0002" localSheetId="2">#REF!</definedName>
    <definedName name="_3DA0002" localSheetId="7">#REF!</definedName>
    <definedName name="_3DA0002" localSheetId="10">#REF!</definedName>
    <definedName name="_3DA0002">#REF!</definedName>
    <definedName name="_3DCT001" localSheetId="2">#REF!</definedName>
    <definedName name="_3DCT001" localSheetId="7">#REF!</definedName>
    <definedName name="_3DCT001" localSheetId="10">#REF!</definedName>
    <definedName name="_3DCT001">#REF!</definedName>
    <definedName name="_3DMINO1" localSheetId="2">#REF!</definedName>
    <definedName name="_3DMINO1" localSheetId="7">#REF!</definedName>
    <definedName name="_3DMINO1" localSheetId="10">#REF!</definedName>
    <definedName name="_3DMINO1">#REF!</definedName>
    <definedName name="_3DMINO2" localSheetId="2">#REF!</definedName>
    <definedName name="_3DMINO2" localSheetId="7">#REF!</definedName>
    <definedName name="_3DMINO2" localSheetId="10">#REF!</definedName>
    <definedName name="_3DMINO2">#REF!</definedName>
    <definedName name="_3DUPLEX" localSheetId="2">#REF!</definedName>
    <definedName name="_3DUPLEX" localSheetId="7">#REF!</definedName>
    <definedName name="_3DUPLEX" localSheetId="10">#REF!</definedName>
    <definedName name="_3DUPLEX">#REF!</definedName>
    <definedName name="_3DUPSSS" localSheetId="2">#REF!</definedName>
    <definedName name="_3DUPSSS" localSheetId="7">#REF!</definedName>
    <definedName name="_3DUPSSS" localSheetId="10">#REF!</definedName>
    <definedName name="_3DUPSSS">#REF!</definedName>
    <definedName name="_3FERRU1" localSheetId="2">#REF!</definedName>
    <definedName name="_3FERRU1" localSheetId="7">#REF!</definedName>
    <definedName name="_3FERRU1" localSheetId="10">#REF!</definedName>
    <definedName name="_3FERRU1">#REF!</definedName>
    <definedName name="_3FERRU2" localSheetId="2">#REF!</definedName>
    <definedName name="_3FERRU2" localSheetId="7">#REF!</definedName>
    <definedName name="_3FERRU2" localSheetId="10">#REF!</definedName>
    <definedName name="_3FERRU2">#REF!</definedName>
    <definedName name="_3HTTR01" localSheetId="2">#REF!</definedName>
    <definedName name="_3HTTR01" localSheetId="7">#REF!</definedName>
    <definedName name="_3HTTR01" localSheetId="10">#REF!</definedName>
    <definedName name="_3HTTR01">#REF!</definedName>
    <definedName name="_3HTTR02" localSheetId="2">#REF!</definedName>
    <definedName name="_3HTTR02" localSheetId="7">#REF!</definedName>
    <definedName name="_3HTTR02" localSheetId="10">#REF!</definedName>
    <definedName name="_3HTTR02">#REF!</definedName>
    <definedName name="_3HTTR03" localSheetId="2">#REF!</definedName>
    <definedName name="_3HTTR03" localSheetId="7">#REF!</definedName>
    <definedName name="_3HTTR03" localSheetId="10">#REF!</definedName>
    <definedName name="_3HTTR03">#REF!</definedName>
    <definedName name="_3HTTR04" localSheetId="2">#REF!</definedName>
    <definedName name="_3HTTR04" localSheetId="7">#REF!</definedName>
    <definedName name="_3HTTR04" localSheetId="10">#REF!</definedName>
    <definedName name="_3HTTR04">#REF!</definedName>
    <definedName name="_3HTTR05" localSheetId="2">#REF!</definedName>
    <definedName name="_3HTTR05" localSheetId="7">#REF!</definedName>
    <definedName name="_3HTTR05" localSheetId="10">#REF!</definedName>
    <definedName name="_3HTTR05">#REF!</definedName>
    <definedName name="_3KD3501" localSheetId="2">#REF!</definedName>
    <definedName name="_3KD3501" localSheetId="7">#REF!</definedName>
    <definedName name="_3KD3501" localSheetId="10">#REF!</definedName>
    <definedName name="_3KD3501">#REF!</definedName>
    <definedName name="_3KD3502" localSheetId="2">#REF!</definedName>
    <definedName name="_3KD3502" localSheetId="7">#REF!</definedName>
    <definedName name="_3KD3502" localSheetId="10">#REF!</definedName>
    <definedName name="_3KD3502">#REF!</definedName>
    <definedName name="_3KD3511" localSheetId="2">#REF!</definedName>
    <definedName name="_3KD3511" localSheetId="7">#REF!</definedName>
    <definedName name="_3KD3511" localSheetId="10">#REF!</definedName>
    <definedName name="_3KD3511">#REF!</definedName>
    <definedName name="_3KD3801" localSheetId="2">#REF!</definedName>
    <definedName name="_3KD3801" localSheetId="7">#REF!</definedName>
    <definedName name="_3KD3801" localSheetId="10">#REF!</definedName>
    <definedName name="_3KD3801">#REF!</definedName>
    <definedName name="_3KD4801" localSheetId="2">#REF!</definedName>
    <definedName name="_3KD4801" localSheetId="7">#REF!</definedName>
    <definedName name="_3KD4801" localSheetId="10">#REF!</definedName>
    <definedName name="_3KD4801">#REF!</definedName>
    <definedName name="_3KD5011" localSheetId="2">#REF!</definedName>
    <definedName name="_3KD5011" localSheetId="7">#REF!</definedName>
    <definedName name="_3KD5011" localSheetId="10">#REF!</definedName>
    <definedName name="_3KD5011">#REF!</definedName>
    <definedName name="_3KD7501" localSheetId="2">#REF!</definedName>
    <definedName name="_3KD7501" localSheetId="7">#REF!</definedName>
    <definedName name="_3KD7501" localSheetId="10">#REF!</definedName>
    <definedName name="_3KD7501">#REF!</definedName>
    <definedName name="_3KD9501" localSheetId="2">#REF!</definedName>
    <definedName name="_3KD9501" localSheetId="7">#REF!</definedName>
    <definedName name="_3KD9501" localSheetId="10">#REF!</definedName>
    <definedName name="_3KD9501">#REF!</definedName>
    <definedName name="_3LABC01" localSheetId="2">#REF!</definedName>
    <definedName name="_3LABC01" localSheetId="7">#REF!</definedName>
    <definedName name="_3LABC01" localSheetId="10">#REF!</definedName>
    <definedName name="_3LABC01">#REF!</definedName>
    <definedName name="_3MAÕ_HAØNG" localSheetId="2">#REF!</definedName>
    <definedName name="_3MAÕ_HAØNG" localSheetId="7">#REF!</definedName>
    <definedName name="_3MAÕ_HAØNG" localSheetId="10">#REF!</definedName>
    <definedName name="_3MAÕ_HAØNG">#REF!</definedName>
    <definedName name="_3MONG01" localSheetId="2">#REF!</definedName>
    <definedName name="_3MONG01" localSheetId="7">#REF!</definedName>
    <definedName name="_3MONG01" localSheetId="10">#REF!</definedName>
    <definedName name="_3MONG01">#REF!</definedName>
    <definedName name="_3NEO001" localSheetId="2">#REF!</definedName>
    <definedName name="_3NEO001" localSheetId="7">#REF!</definedName>
    <definedName name="_3NEO001" localSheetId="10">#REF!</definedName>
    <definedName name="_3NEO001">#REF!</definedName>
    <definedName name="_3NEO002" localSheetId="2">#REF!</definedName>
    <definedName name="_3NEO002" localSheetId="7">#REF!</definedName>
    <definedName name="_3NEO002" localSheetId="10">#REF!</definedName>
    <definedName name="_3NEO002">#REF!</definedName>
    <definedName name="_3PKABC1" localSheetId="2">#REF!</definedName>
    <definedName name="_3PKABC1" localSheetId="7">#REF!</definedName>
    <definedName name="_3PKABC1" localSheetId="10">#REF!</definedName>
    <definedName name="_3PKABC1">#REF!</definedName>
    <definedName name="_3PKDOM1" localSheetId="2">#REF!</definedName>
    <definedName name="_3PKDOM1" localSheetId="7">#REF!</definedName>
    <definedName name="_3PKDOM1" localSheetId="10">#REF!</definedName>
    <definedName name="_3PKDOM1">#REF!</definedName>
    <definedName name="_3PKDOM2" localSheetId="2">#REF!</definedName>
    <definedName name="_3PKDOM2" localSheetId="7">#REF!</definedName>
    <definedName name="_3PKDOM2" localSheetId="10">#REF!</definedName>
    <definedName name="_3PKDOM2">#REF!</definedName>
    <definedName name="_3PKHT01" localSheetId="2">#REF!</definedName>
    <definedName name="_3PKHT01" localSheetId="7">#REF!</definedName>
    <definedName name="_3PKHT01" localSheetId="10">#REF!</definedName>
    <definedName name="_3PKHT01">#REF!</definedName>
    <definedName name="_3QUARTD" localSheetId="2">#REF!</definedName>
    <definedName name="_3QUARTD" localSheetId="7">#REF!</definedName>
    <definedName name="_3QUARTD" localSheetId="10">#REF!</definedName>
    <definedName name="_3QUARTD">#REF!</definedName>
    <definedName name="_3RACK31" localSheetId="2">#REF!</definedName>
    <definedName name="_3RACK31" localSheetId="7">#REF!</definedName>
    <definedName name="_3RACK31" localSheetId="10">#REF!</definedName>
    <definedName name="_3RACK31">#REF!</definedName>
    <definedName name="_3RACK41" localSheetId="2">#REF!</definedName>
    <definedName name="_3RACK41" localSheetId="7">#REF!</definedName>
    <definedName name="_3RACK41" localSheetId="10">#REF!</definedName>
    <definedName name="_3RACK41">#REF!</definedName>
    <definedName name="_3TDIA01" localSheetId="2">#REF!</definedName>
    <definedName name="_3TDIA01" localSheetId="7">#REF!</definedName>
    <definedName name="_3TDIA01" localSheetId="10">#REF!</definedName>
    <definedName name="_3TDIA01">#REF!</definedName>
    <definedName name="_3TDIA02" localSheetId="2">#REF!</definedName>
    <definedName name="_3TDIA02" localSheetId="7">#REF!</definedName>
    <definedName name="_3TDIA02" localSheetId="10">#REF!</definedName>
    <definedName name="_3TDIA02">#REF!</definedName>
    <definedName name="_3TRU091" localSheetId="2">#REF!</definedName>
    <definedName name="_3TRU091" localSheetId="7">#REF!</definedName>
    <definedName name="_3TRU091" localSheetId="10">#REF!</definedName>
    <definedName name="_3TRU091">#REF!</definedName>
    <definedName name="_3TRU101" localSheetId="2">#REF!</definedName>
    <definedName name="_3TRU101" localSheetId="7">#REF!</definedName>
    <definedName name="_3TRU101" localSheetId="10">#REF!</definedName>
    <definedName name="_3TRU101">#REF!</definedName>
    <definedName name="_3TRU102" localSheetId="2">#REF!</definedName>
    <definedName name="_3TRU102" localSheetId="7">#REF!</definedName>
    <definedName name="_3TRU102" localSheetId="10">#REF!</definedName>
    <definedName name="_3TRU102">#REF!</definedName>
    <definedName name="_3TRU121" localSheetId="2">#REF!</definedName>
    <definedName name="_3TRU121" localSheetId="7">#REF!</definedName>
    <definedName name="_3TRU121" localSheetId="10">#REF!</definedName>
    <definedName name="_3TRU121">#REF!</definedName>
    <definedName name="_3TRU122" localSheetId="2">#REF!</definedName>
    <definedName name="_3TRU122" localSheetId="7">#REF!</definedName>
    <definedName name="_3TRU122" localSheetId="10">#REF!</definedName>
    <definedName name="_3TRU122">#REF!</definedName>
    <definedName name="_3TRU731" localSheetId="2">#REF!</definedName>
    <definedName name="_3TRU731" localSheetId="7">#REF!</definedName>
    <definedName name="_3TRU731" localSheetId="10">#REF!</definedName>
    <definedName name="_3TRU731">#REF!</definedName>
    <definedName name="_3TRU841" localSheetId="2">#REF!</definedName>
    <definedName name="_3TRU841" localSheetId="7">#REF!</definedName>
    <definedName name="_3TRU841" localSheetId="10">#REF!</definedName>
    <definedName name="_3TRU841">#REF!</definedName>
    <definedName name="_3TRU842" localSheetId="2">#REF!</definedName>
    <definedName name="_3TRU842" localSheetId="7">#REF!</definedName>
    <definedName name="_3TRU842" localSheetId="10">#REF!</definedName>
    <definedName name="_3TRU842">#REF!</definedName>
    <definedName name="_3TRU843" localSheetId="2">#REF!</definedName>
    <definedName name="_3TRU843" localSheetId="7">#REF!</definedName>
    <definedName name="_3TRU843" localSheetId="10">#REF!</definedName>
    <definedName name="_3TRU843">#REF!</definedName>
    <definedName name="_3TU0601" localSheetId="2">#REF!</definedName>
    <definedName name="_3TU0601" localSheetId="7">#REF!</definedName>
    <definedName name="_3TU0601" localSheetId="10">#REF!</definedName>
    <definedName name="_3TU0601">#REF!</definedName>
    <definedName name="_3TU0602" localSheetId="2">#REF!</definedName>
    <definedName name="_3TU0602" localSheetId="7">#REF!</definedName>
    <definedName name="_3TU0602" localSheetId="10">#REF!</definedName>
    <definedName name="_3TU0602">#REF!</definedName>
    <definedName name="_3TU0603" localSheetId="2">#REF!</definedName>
    <definedName name="_3TU0603" localSheetId="7">#REF!</definedName>
    <definedName name="_3TU0603" localSheetId="10">#REF!</definedName>
    <definedName name="_3TU0603">#REF!</definedName>
    <definedName name="_3TU0609" localSheetId="2">#REF!</definedName>
    <definedName name="_3TU0609" localSheetId="7">#REF!</definedName>
    <definedName name="_3TU0609" localSheetId="10">#REF!</definedName>
    <definedName name="_3TU0609">#REF!</definedName>
    <definedName name="_3TU0901" localSheetId="2">#REF!</definedName>
    <definedName name="_3TU0901" localSheetId="7">#REF!</definedName>
    <definedName name="_3TU0901" localSheetId="10">#REF!</definedName>
    <definedName name="_3TU0901">#REF!</definedName>
    <definedName name="_3TU0902" localSheetId="2">#REF!</definedName>
    <definedName name="_3TU0902" localSheetId="7">#REF!</definedName>
    <definedName name="_3TU0902" localSheetId="10">#REF!</definedName>
    <definedName name="_3TU0902">#REF!</definedName>
    <definedName name="_3TU0903" localSheetId="2">#REF!</definedName>
    <definedName name="_3TU0903" localSheetId="7">#REF!</definedName>
    <definedName name="_3TU0903" localSheetId="10">#REF!</definedName>
    <definedName name="_3TU0903">#REF!</definedName>
    <definedName name="_430.001" localSheetId="2">#REF!</definedName>
    <definedName name="_430.001" localSheetId="7">#REF!</definedName>
    <definedName name="_430.001" localSheetId="10">#REF!</definedName>
    <definedName name="_430.001">#REF!</definedName>
    <definedName name="_4CDTT01" localSheetId="2">#REF!</definedName>
    <definedName name="_4CDTT01" localSheetId="7">#REF!</definedName>
    <definedName name="_4CDTT01" localSheetId="10">#REF!</definedName>
    <definedName name="_4CDTT01">#REF!</definedName>
    <definedName name="_4CNT050" localSheetId="2">#REF!</definedName>
    <definedName name="_4CNT050" localSheetId="7">#REF!</definedName>
    <definedName name="_4CNT050" localSheetId="10">#REF!</definedName>
    <definedName name="_4CNT050">#REF!</definedName>
    <definedName name="_4CNT095" localSheetId="2">#REF!</definedName>
    <definedName name="_4CNT095" localSheetId="7">#REF!</definedName>
    <definedName name="_4CNT095" localSheetId="10">#REF!</definedName>
    <definedName name="_4CNT095">#REF!</definedName>
    <definedName name="_4CNT150" localSheetId="2">#REF!</definedName>
    <definedName name="_4CNT150" localSheetId="7">#REF!</definedName>
    <definedName name="_4CNT150" localSheetId="10">#REF!</definedName>
    <definedName name="_4CNT150">#REF!</definedName>
    <definedName name="_4CNT240" localSheetId="2">#REF!</definedName>
    <definedName name="_4CNT240" localSheetId="7">#REF!</definedName>
    <definedName name="_4CNT240" localSheetId="10">#REF!</definedName>
    <definedName name="_4CNT240">#REF!</definedName>
    <definedName name="_4CTL050" localSheetId="2">#REF!</definedName>
    <definedName name="_4CTL050" localSheetId="7">#REF!</definedName>
    <definedName name="_4CTL050" localSheetId="10">#REF!</definedName>
    <definedName name="_4CTL050">#REF!</definedName>
    <definedName name="_4CTL095" localSheetId="2">#REF!</definedName>
    <definedName name="_4CTL095" localSheetId="7">#REF!</definedName>
    <definedName name="_4CTL095" localSheetId="10">#REF!</definedName>
    <definedName name="_4CTL095">#REF!</definedName>
    <definedName name="_4CTL150" localSheetId="2">#REF!</definedName>
    <definedName name="_4CTL150" localSheetId="7">#REF!</definedName>
    <definedName name="_4CTL150" localSheetId="10">#REF!</definedName>
    <definedName name="_4CTL150">#REF!</definedName>
    <definedName name="_4CTL240" localSheetId="2">#REF!</definedName>
    <definedName name="_4CTL240" localSheetId="7">#REF!</definedName>
    <definedName name="_4CTL240" localSheetId="10">#REF!</definedName>
    <definedName name="_4CTL240">#REF!</definedName>
    <definedName name="_4FCO100" localSheetId="2">#REF!</definedName>
    <definedName name="_4FCO100" localSheetId="7">#REF!</definedName>
    <definedName name="_4FCO100" localSheetId="10">#REF!</definedName>
    <definedName name="_4FCO100">#REF!</definedName>
    <definedName name="_4HDCTT1" localSheetId="2">#REF!</definedName>
    <definedName name="_4HDCTT1" localSheetId="7">#REF!</definedName>
    <definedName name="_4HDCTT1" localSheetId="10">#REF!</definedName>
    <definedName name="_4HDCTT1">#REF!</definedName>
    <definedName name="_4HDCTT2" localSheetId="2">#REF!</definedName>
    <definedName name="_4HDCTT2" localSheetId="7">#REF!</definedName>
    <definedName name="_4HDCTT2" localSheetId="10">#REF!</definedName>
    <definedName name="_4HDCTT2">#REF!</definedName>
    <definedName name="_4HDCTT3" localSheetId="2">#REF!</definedName>
    <definedName name="_4HDCTT3" localSheetId="7">#REF!</definedName>
    <definedName name="_4HDCTT3" localSheetId="10">#REF!</definedName>
    <definedName name="_4HDCTT3">#REF!</definedName>
    <definedName name="_4HDCTT4" localSheetId="2">#REF!</definedName>
    <definedName name="_4HDCTT4" localSheetId="7">#REF!</definedName>
    <definedName name="_4HDCTT4" localSheetId="10">#REF!</definedName>
    <definedName name="_4HDCTT4">#REF!</definedName>
    <definedName name="_4HNCTT1" localSheetId="2">#REF!</definedName>
    <definedName name="_4HNCTT1" localSheetId="7">#REF!</definedName>
    <definedName name="_4HNCTT1" localSheetId="10">#REF!</definedName>
    <definedName name="_4HNCTT1">#REF!</definedName>
    <definedName name="_4HNCTT2" localSheetId="2">#REF!</definedName>
    <definedName name="_4HNCTT2" localSheetId="7">#REF!</definedName>
    <definedName name="_4HNCTT2" localSheetId="10">#REF!</definedName>
    <definedName name="_4HNCTT2">#REF!</definedName>
    <definedName name="_4HNCTT3" localSheetId="2">#REF!</definedName>
    <definedName name="_4HNCTT3" localSheetId="7">#REF!</definedName>
    <definedName name="_4HNCTT3" localSheetId="10">#REF!</definedName>
    <definedName name="_4HNCTT3">#REF!</definedName>
    <definedName name="_4HNCTT4" localSheetId="2">#REF!</definedName>
    <definedName name="_4HNCTT4" localSheetId="7">#REF!</definedName>
    <definedName name="_4HNCTT4" localSheetId="10">#REF!</definedName>
    <definedName name="_4HNCTT4">#REF!</definedName>
    <definedName name="_4KEPC01" localSheetId="2">#REF!</definedName>
    <definedName name="_4KEPC01" localSheetId="7">#REF!</definedName>
    <definedName name="_4KEPC01" localSheetId="10">#REF!</definedName>
    <definedName name="_4KEPC01">#REF!</definedName>
    <definedName name="_4LBCO01" localSheetId="2">#REF!</definedName>
    <definedName name="_4LBCO01" localSheetId="7">#REF!</definedName>
    <definedName name="_4LBCO01" localSheetId="10">#REF!</definedName>
    <definedName name="_4LBCO01">#REF!</definedName>
    <definedName name="_5080591" localSheetId="2">#REF!</definedName>
    <definedName name="_5080591" localSheetId="7">#REF!</definedName>
    <definedName name="_5080591" localSheetId="10">#REF!</definedName>
    <definedName name="_5080591">#REF!</definedName>
    <definedName name="_5CNHT95" localSheetId="2">#REF!</definedName>
    <definedName name="_5CNHT95" localSheetId="7">#REF!</definedName>
    <definedName name="_5CNHT95" localSheetId="10">#REF!</definedName>
    <definedName name="_5CNHT95">#REF!</definedName>
    <definedName name="_5GOIC01" localSheetId="2">#REF!</definedName>
    <definedName name="_5GOIC01" localSheetId="7">#REF!</definedName>
    <definedName name="_5GOIC01" localSheetId="10">#REF!</definedName>
    <definedName name="_5GOIC01">#REF!</definedName>
    <definedName name="_5HDCHT1" localSheetId="2">#REF!</definedName>
    <definedName name="_5HDCHT1" localSheetId="7">#REF!</definedName>
    <definedName name="_5HDCHT1" localSheetId="10">#REF!</definedName>
    <definedName name="_5HDCHT1">#REF!</definedName>
    <definedName name="_5KEPC01" localSheetId="2">#REF!</definedName>
    <definedName name="_5KEPC01" localSheetId="7">#REF!</definedName>
    <definedName name="_5KEPC01" localSheetId="10">#REF!</definedName>
    <definedName name="_5KEPC01">#REF!</definedName>
    <definedName name="_5MAÕ_SOÁ_THUEÁ" localSheetId="2">#REF!</definedName>
    <definedName name="_5MAÕ_SOÁ_THUEÁ" localSheetId="7">#REF!</definedName>
    <definedName name="_5MAÕ_SOÁ_THUEÁ" localSheetId="10">#REF!</definedName>
    <definedName name="_5MAÕ_SOÁ_THUEÁ">#REF!</definedName>
    <definedName name="_5OSLCHT" localSheetId="2">#REF!</definedName>
    <definedName name="_5OSLCHT" localSheetId="7">#REF!</definedName>
    <definedName name="_5OSLCHT" localSheetId="10">#REF!</definedName>
    <definedName name="_5OSLCHT">#REF!</definedName>
    <definedName name="_7ÑÔN_GIAÙ" localSheetId="2">#REF!</definedName>
    <definedName name="_7ÑÔN_GIAÙ" localSheetId="7">#REF!</definedName>
    <definedName name="_7ÑÔN_GIAÙ" localSheetId="10">#REF!</definedName>
    <definedName name="_7ÑÔN_GIAÙ">#REF!</definedName>
    <definedName name="_9SOÁ_CTÖØ" localSheetId="2">#REF!</definedName>
    <definedName name="_9SOÁ_CTÖØ" localSheetId="7">#REF!</definedName>
    <definedName name="_9SOÁ_CTÖØ" localSheetId="10">#REF!</definedName>
    <definedName name="_9SOÁ_CTÖØ">#REF!</definedName>
    <definedName name="_a1" hidden="1">{"'Sheet1'!$L$16"}</definedName>
    <definedName name="_A100000" localSheetId="2">#REF!</definedName>
    <definedName name="_A100000" localSheetId="7">#REF!</definedName>
    <definedName name="_A100000" localSheetId="10">#REF!</definedName>
    <definedName name="_A100000">#REF!</definedName>
    <definedName name="_A90000" localSheetId="2">#REF!</definedName>
    <definedName name="_A90000" localSheetId="7">#REF!</definedName>
    <definedName name="_A90000" localSheetId="10">#REF!</definedName>
    <definedName name="_A90000">#REF!</definedName>
    <definedName name="_atn1" localSheetId="2">#REF!</definedName>
    <definedName name="_atn1" localSheetId="7">#REF!</definedName>
    <definedName name="_atn1" localSheetId="10">#REF!</definedName>
    <definedName name="_atn1">#REF!</definedName>
    <definedName name="_atn10" localSheetId="2">#REF!</definedName>
    <definedName name="_atn10" localSheetId="7">#REF!</definedName>
    <definedName name="_atn10" localSheetId="10">#REF!</definedName>
    <definedName name="_atn10">#REF!</definedName>
    <definedName name="_atn2" localSheetId="2">#REF!</definedName>
    <definedName name="_atn2" localSheetId="7">#REF!</definedName>
    <definedName name="_atn2" localSheetId="10">#REF!</definedName>
    <definedName name="_atn2">#REF!</definedName>
    <definedName name="_atn3" localSheetId="2">#REF!</definedName>
    <definedName name="_atn3" localSheetId="7">#REF!</definedName>
    <definedName name="_atn3" localSheetId="10">#REF!</definedName>
    <definedName name="_atn3">#REF!</definedName>
    <definedName name="_atn4" localSheetId="2">#REF!</definedName>
    <definedName name="_atn4" localSheetId="7">#REF!</definedName>
    <definedName name="_atn4" localSheetId="10">#REF!</definedName>
    <definedName name="_atn4">#REF!</definedName>
    <definedName name="_atn5" localSheetId="2">#REF!</definedName>
    <definedName name="_atn5" localSheetId="7">#REF!</definedName>
    <definedName name="_atn5" localSheetId="10">#REF!</definedName>
    <definedName name="_atn5">#REF!</definedName>
    <definedName name="_atn6" localSheetId="2">#REF!</definedName>
    <definedName name="_atn6" localSheetId="7">#REF!</definedName>
    <definedName name="_atn6" localSheetId="10">#REF!</definedName>
    <definedName name="_atn6">#REF!</definedName>
    <definedName name="_atn7" localSheetId="2">#REF!</definedName>
    <definedName name="_atn7" localSheetId="7">#REF!</definedName>
    <definedName name="_atn7" localSheetId="10">#REF!</definedName>
    <definedName name="_atn7">#REF!</definedName>
    <definedName name="_atn8" localSheetId="2">#REF!</definedName>
    <definedName name="_atn8" localSheetId="7">#REF!</definedName>
    <definedName name="_atn8" localSheetId="10">#REF!</definedName>
    <definedName name="_atn8">#REF!</definedName>
    <definedName name="_atn9" localSheetId="2">#REF!</definedName>
    <definedName name="_atn9" localSheetId="7">#REF!</definedName>
    <definedName name="_atn9" localSheetId="10">#REF!</definedName>
    <definedName name="_atn9">#REF!</definedName>
    <definedName name="_bac2" localSheetId="2">#REF!</definedName>
    <definedName name="_bac2" localSheetId="7">#REF!</definedName>
    <definedName name="_bac2" localSheetId="10">#REF!</definedName>
    <definedName name="_bac2">#REF!</definedName>
    <definedName name="_bac3" localSheetId="2">#REF!</definedName>
    <definedName name="_bac3" localSheetId="7">#REF!</definedName>
    <definedName name="_bac3" localSheetId="10">#REF!</definedName>
    <definedName name="_bac3">#REF!</definedName>
    <definedName name="_bnc5" localSheetId="2">#REF!</definedName>
    <definedName name="_bnc5" localSheetId="7">#REF!</definedName>
    <definedName name="_bnc5" localSheetId="10">#REF!</definedName>
    <definedName name="_bnc5">#REF!</definedName>
    <definedName name="_boi1" localSheetId="2">#REF!</definedName>
    <definedName name="_boi1" localSheetId="7">#REF!</definedName>
    <definedName name="_boi1" localSheetId="10">#REF!</definedName>
    <definedName name="_boi1">#REF!</definedName>
    <definedName name="_boi2" localSheetId="2">#REF!</definedName>
    <definedName name="_boi2" localSheetId="7">#REF!</definedName>
    <definedName name="_boi2" localSheetId="10">#REF!</definedName>
    <definedName name="_boi2">#REF!</definedName>
    <definedName name="_btc20" localSheetId="2">#REF!</definedName>
    <definedName name="_btc20" localSheetId="7">#REF!</definedName>
    <definedName name="_btc20" localSheetId="10">#REF!</definedName>
    <definedName name="_btc20">#REF!</definedName>
    <definedName name="_btc30" localSheetId="2">#REF!</definedName>
    <definedName name="_btc30" localSheetId="7">#REF!</definedName>
    <definedName name="_btc30" localSheetId="10">#REF!</definedName>
    <definedName name="_btc30">#REF!</definedName>
    <definedName name="_btc35" localSheetId="2">#REF!</definedName>
    <definedName name="_btc35" localSheetId="7">#REF!</definedName>
    <definedName name="_btc35" localSheetId="10">#REF!</definedName>
    <definedName name="_btc35">#REF!</definedName>
    <definedName name="_btc40" localSheetId="2">#REF!</definedName>
    <definedName name="_btc40" localSheetId="7">#REF!</definedName>
    <definedName name="_btc40" localSheetId="10">#REF!</definedName>
    <definedName name="_btc40">#REF!</definedName>
    <definedName name="_btc50" localSheetId="2">#REF!</definedName>
    <definedName name="_btc50" localSheetId="7">#REF!</definedName>
    <definedName name="_btc50" localSheetId="10">#REF!</definedName>
    <definedName name="_btc50">#REF!</definedName>
    <definedName name="_BTM150" localSheetId="2">#REF!</definedName>
    <definedName name="_BTM150" localSheetId="7">#REF!</definedName>
    <definedName name="_BTM150" localSheetId="10">#REF!</definedName>
    <definedName name="_BTM150">#REF!</definedName>
    <definedName name="_btm250" localSheetId="2">#REF!</definedName>
    <definedName name="_btm250" localSheetId="7">#REF!</definedName>
    <definedName name="_btm250" localSheetId="10">#REF!</definedName>
    <definedName name="_btm250">#REF!</definedName>
    <definedName name="_btm300" localSheetId="2">#REF!</definedName>
    <definedName name="_btm300" localSheetId="7">#REF!</definedName>
    <definedName name="_btm300" localSheetId="10">#REF!</definedName>
    <definedName name="_btm300">#REF!</definedName>
    <definedName name="_btm350" localSheetId="2">#REF!</definedName>
    <definedName name="_btm350" localSheetId="7">#REF!</definedName>
    <definedName name="_btm350" localSheetId="10">#REF!</definedName>
    <definedName name="_btm350">#REF!</definedName>
    <definedName name="_btm400" localSheetId="2">#REF!</definedName>
    <definedName name="_btm400" localSheetId="7">#REF!</definedName>
    <definedName name="_btm400" localSheetId="10">#REF!</definedName>
    <definedName name="_btm400">#REF!</definedName>
    <definedName name="_BTM50" localSheetId="2">#REF!</definedName>
    <definedName name="_BTM50" localSheetId="7">#REF!</definedName>
    <definedName name="_BTM50" localSheetId="10">#REF!</definedName>
    <definedName name="_BTM50">#REF!</definedName>
    <definedName name="_btm500" localSheetId="2">#REF!</definedName>
    <definedName name="_btm500" localSheetId="7">#REF!</definedName>
    <definedName name="_btm500" localSheetId="10">#REF!</definedName>
    <definedName name="_btm500">#REF!</definedName>
    <definedName name="_bua25" localSheetId="2">#REF!</definedName>
    <definedName name="_bua25" localSheetId="7">#REF!</definedName>
    <definedName name="_bua25" localSheetId="10">#REF!</definedName>
    <definedName name="_bua25">#REF!</definedName>
    <definedName name="_C_Lphi_4ab" localSheetId="2">#REF!</definedName>
    <definedName name="_C_Lphi_4ab" localSheetId="7">#REF!</definedName>
    <definedName name="_C_Lphi_4ab" localSheetId="10">#REF!</definedName>
    <definedName name="_C_Lphi_4ab">#REF!</definedName>
    <definedName name="_cao1" localSheetId="2">#REF!</definedName>
    <definedName name="_cao1" localSheetId="7">#REF!</definedName>
    <definedName name="_cao1" localSheetId="10">#REF!</definedName>
    <definedName name="_cao1">#REF!</definedName>
    <definedName name="_cao2" localSheetId="2">#REF!</definedName>
    <definedName name="_cao2" localSheetId="7">#REF!</definedName>
    <definedName name="_cao2" localSheetId="10">#REF!</definedName>
    <definedName name="_cao2">#REF!</definedName>
    <definedName name="_cao3" localSheetId="2">#REF!</definedName>
    <definedName name="_cao3" localSheetId="7">#REF!</definedName>
    <definedName name="_cao3" localSheetId="10">#REF!</definedName>
    <definedName name="_cao3">#REF!</definedName>
    <definedName name="_cao4" localSheetId="2">#REF!</definedName>
    <definedName name="_cao4" localSheetId="7">#REF!</definedName>
    <definedName name="_cao4" localSheetId="10">#REF!</definedName>
    <definedName name="_cao4">#REF!</definedName>
    <definedName name="_cao5" localSheetId="2">#REF!</definedName>
    <definedName name="_cao5" localSheetId="7">#REF!</definedName>
    <definedName name="_cao5" localSheetId="10">#REF!</definedName>
    <definedName name="_cao5">#REF!</definedName>
    <definedName name="_cao6" localSheetId="2">#REF!</definedName>
    <definedName name="_cao6" localSheetId="7">#REF!</definedName>
    <definedName name="_cao6" localSheetId="10">#REF!</definedName>
    <definedName name="_cao6">#REF!</definedName>
    <definedName name="_cat2" localSheetId="2">#REF!</definedName>
    <definedName name="_cat2" localSheetId="7">#REF!</definedName>
    <definedName name="_cat2" localSheetId="10">#REF!</definedName>
    <definedName name="_cat2">#REF!</definedName>
    <definedName name="_cat3" localSheetId="2">#REF!</definedName>
    <definedName name="_cat3" localSheetId="7">#REF!</definedName>
    <definedName name="_cat3" localSheetId="10">#REF!</definedName>
    <definedName name="_cat3">#REF!</definedName>
    <definedName name="_cat4" localSheetId="2">#REF!</definedName>
    <definedName name="_cat4" localSheetId="7">#REF!</definedName>
    <definedName name="_cat4" localSheetId="10">#REF!</definedName>
    <definedName name="_cat4">#REF!</definedName>
    <definedName name="_cat5" localSheetId="2">#REF!</definedName>
    <definedName name="_cat5" localSheetId="7">#REF!</definedName>
    <definedName name="_cat5" localSheetId="10">#REF!</definedName>
    <definedName name="_cat5">#REF!</definedName>
    <definedName name="_cau10" localSheetId="2">#REF!</definedName>
    <definedName name="_cau10" localSheetId="7">#REF!</definedName>
    <definedName name="_cau10" localSheetId="10">#REF!</definedName>
    <definedName name="_cau10">#REF!</definedName>
    <definedName name="_cau16" localSheetId="2">#REF!</definedName>
    <definedName name="_cau16" localSheetId="7">#REF!</definedName>
    <definedName name="_cau16" localSheetId="10">#REF!</definedName>
    <definedName name="_cau16">#REF!</definedName>
    <definedName name="_cau5" localSheetId="2">#REF!</definedName>
    <definedName name="_cau5" localSheetId="7">#REF!</definedName>
    <definedName name="_cau5" localSheetId="10">#REF!</definedName>
    <definedName name="_cau5">#REF!</definedName>
    <definedName name="_chl3331" localSheetId="2">#REF!</definedName>
    <definedName name="_chl3331" localSheetId="7">#REF!</definedName>
    <definedName name="_chl3331" localSheetId="10">#REF!</definedName>
    <definedName name="_chl3331">#REF!</definedName>
    <definedName name="_chl3334" localSheetId="2">#REF!</definedName>
    <definedName name="_chl3334" localSheetId="7">#REF!</definedName>
    <definedName name="_chl3334" localSheetId="10">#REF!</definedName>
    <definedName name="_chl3334">#REF!</definedName>
    <definedName name="_CON1" localSheetId="2">#REF!</definedName>
    <definedName name="_CON1" localSheetId="7">#REF!</definedName>
    <definedName name="_CON1" localSheetId="10">#REF!</definedName>
    <definedName name="_CON1">#REF!</definedName>
    <definedName name="_CON2" localSheetId="2">#REF!</definedName>
    <definedName name="_CON2" localSheetId="7">#REF!</definedName>
    <definedName name="_CON2" localSheetId="10">#REF!</definedName>
    <definedName name="_CON2">#REF!</definedName>
    <definedName name="_cpd1" localSheetId="2">#REF!</definedName>
    <definedName name="_cpd1" localSheetId="7">#REF!</definedName>
    <definedName name="_cpd1" localSheetId="10">#REF!</definedName>
    <definedName name="_cpd1">#REF!</definedName>
    <definedName name="_cpd2" localSheetId="2">#REF!</definedName>
    <definedName name="_cpd2" localSheetId="7">#REF!</definedName>
    <definedName name="_cpd2" localSheetId="10">#REF!</definedName>
    <definedName name="_cpd2">#REF!</definedName>
    <definedName name="_CPhi_Bhiem" localSheetId="2">#REF!</definedName>
    <definedName name="_CPhi_Bhiem" localSheetId="7">#REF!</definedName>
    <definedName name="_CPhi_Bhiem" localSheetId="10">#REF!</definedName>
    <definedName name="_CPhi_Bhiem">#REF!</definedName>
    <definedName name="_CPhi_BQLDA" localSheetId="2">#REF!</definedName>
    <definedName name="_CPhi_BQLDA" localSheetId="7">#REF!</definedName>
    <definedName name="_CPhi_BQLDA" localSheetId="10">#REF!</definedName>
    <definedName name="_CPhi_BQLDA">#REF!</definedName>
    <definedName name="_CPhi_DBaoGT" localSheetId="2">#REF!</definedName>
    <definedName name="_CPhi_DBaoGT" localSheetId="7">#REF!</definedName>
    <definedName name="_CPhi_DBaoGT" localSheetId="10">#REF!</definedName>
    <definedName name="_CPhi_DBaoGT">#REF!</definedName>
    <definedName name="_CPhi_Kdinh" localSheetId="2">#REF!</definedName>
    <definedName name="_CPhi_Kdinh" localSheetId="7">#REF!</definedName>
    <definedName name="_CPhi_Kdinh" localSheetId="10">#REF!</definedName>
    <definedName name="_CPhi_Kdinh">#REF!</definedName>
    <definedName name="_CPhi_Nthu_KThanh" localSheetId="2">#REF!</definedName>
    <definedName name="_CPhi_Nthu_KThanh" localSheetId="7">#REF!</definedName>
    <definedName name="_CPhi_Nthu_KThanh" localSheetId="10">#REF!</definedName>
    <definedName name="_CPhi_Nthu_KThanh">#REF!</definedName>
    <definedName name="_CPhi_QToan" localSheetId="2">#REF!</definedName>
    <definedName name="_CPhi_QToan" localSheetId="7">#REF!</definedName>
    <definedName name="_CPhi_QToan" localSheetId="10">#REF!</definedName>
    <definedName name="_CPhi_QToan">#REF!</definedName>
    <definedName name="_CPhiTKe_13" localSheetId="2">#REF!</definedName>
    <definedName name="_CPhiTKe_13" localSheetId="7">#REF!</definedName>
    <definedName name="_CPhiTKe_13" localSheetId="10">#REF!</definedName>
    <definedName name="_CPhiTKe_13">#REF!</definedName>
    <definedName name="_ct2005" hidden="1">{"'Sheet1'!$L$16"}</definedName>
    <definedName name="_d2" localSheetId="2">#REF!</definedName>
    <definedName name="_d2" localSheetId="7">#REF!</definedName>
    <definedName name="_d2" localSheetId="10">#REF!</definedName>
    <definedName name="_d2">#REF!</definedName>
    <definedName name="_dai1" localSheetId="2">#REF!</definedName>
    <definedName name="_dai1" localSheetId="7">#REF!</definedName>
    <definedName name="_dai1" localSheetId="10">#REF!</definedName>
    <definedName name="_dai1">#REF!</definedName>
    <definedName name="_dai2" localSheetId="2">#REF!</definedName>
    <definedName name="_dai2" localSheetId="7">#REF!</definedName>
    <definedName name="_dai2" localSheetId="10">#REF!</definedName>
    <definedName name="_dai2">#REF!</definedName>
    <definedName name="_dai3" localSheetId="2">#REF!</definedName>
    <definedName name="_dai3" localSheetId="7">#REF!</definedName>
    <definedName name="_dai3" localSheetId="10">#REF!</definedName>
    <definedName name="_dai3">#REF!</definedName>
    <definedName name="_dai4" localSheetId="2">#REF!</definedName>
    <definedName name="_dai4" localSheetId="7">#REF!</definedName>
    <definedName name="_dai4" localSheetId="10">#REF!</definedName>
    <definedName name="_dai4">#REF!</definedName>
    <definedName name="_dai5" localSheetId="2">#REF!</definedName>
    <definedName name="_dai5" localSheetId="7">#REF!</definedName>
    <definedName name="_dai5" localSheetId="10">#REF!</definedName>
    <definedName name="_dai5">#REF!</definedName>
    <definedName name="_dai6" localSheetId="2">#REF!</definedName>
    <definedName name="_dai6" localSheetId="7">#REF!</definedName>
    <definedName name="_dai6" localSheetId="10">#REF!</definedName>
    <definedName name="_dai6">#REF!</definedName>
    <definedName name="_dam16" localSheetId="2">#REF!</definedName>
    <definedName name="_dam16" localSheetId="7">#REF!</definedName>
    <definedName name="_dam16" localSheetId="10">#REF!</definedName>
    <definedName name="_dam16">#REF!</definedName>
    <definedName name="_dam18" localSheetId="2">#REF!</definedName>
    <definedName name="_dam18" localSheetId="7">#REF!</definedName>
    <definedName name="_dam18" localSheetId="10">#REF!</definedName>
    <definedName name="_dam18">#REF!</definedName>
    <definedName name="_dam25" localSheetId="2">#REF!</definedName>
    <definedName name="_dam25" localSheetId="7">#REF!</definedName>
    <definedName name="_dam25" localSheetId="10">#REF!</definedName>
    <definedName name="_dam25">#REF!</definedName>
    <definedName name="_dan1" localSheetId="2">#REF!</definedName>
    <definedName name="_dan1" localSheetId="7">#REF!</definedName>
    <definedName name="_dan1" localSheetId="10">#REF!</definedName>
    <definedName name="_dan1">#REF!</definedName>
    <definedName name="_dan2" localSheetId="2">#REF!</definedName>
    <definedName name="_dan2" localSheetId="7">#REF!</definedName>
    <definedName name="_dan2" localSheetId="10">#REF!</definedName>
    <definedName name="_dan2">#REF!</definedName>
    <definedName name="_dao125" localSheetId="2">#REF!</definedName>
    <definedName name="_dao125" localSheetId="7">#REF!</definedName>
    <definedName name="_dao125" localSheetId="10">#REF!</definedName>
    <definedName name="_dao125">#REF!</definedName>
    <definedName name="_ddn400" localSheetId="2">#REF!</definedName>
    <definedName name="_ddn400" localSheetId="7">#REF!</definedName>
    <definedName name="_ddn400" localSheetId="10">#REF!</definedName>
    <definedName name="_ddn400">#REF!</definedName>
    <definedName name="_ddn600" localSheetId="2">#REF!</definedName>
    <definedName name="_ddn600" localSheetId="7">#REF!</definedName>
    <definedName name="_ddn600" localSheetId="10">#REF!</definedName>
    <definedName name="_ddn600">#REF!</definedName>
    <definedName name="_deo1" localSheetId="2">#REF!</definedName>
    <definedName name="_deo1" localSheetId="7">#REF!</definedName>
    <definedName name="_deo1" localSheetId="10">#REF!</definedName>
    <definedName name="_deo1">#REF!</definedName>
    <definedName name="_deo10" localSheetId="2">#REF!</definedName>
    <definedName name="_deo10" localSheetId="7">#REF!</definedName>
    <definedName name="_deo10" localSheetId="10">#REF!</definedName>
    <definedName name="_deo10">#REF!</definedName>
    <definedName name="_deo2" localSheetId="2">#REF!</definedName>
    <definedName name="_deo2" localSheetId="7">#REF!</definedName>
    <definedName name="_deo2" localSheetId="10">#REF!</definedName>
    <definedName name="_deo2">#REF!</definedName>
    <definedName name="_deo3" localSheetId="2">#REF!</definedName>
    <definedName name="_deo3" localSheetId="7">#REF!</definedName>
    <definedName name="_deo3" localSheetId="10">#REF!</definedName>
    <definedName name="_deo3">#REF!</definedName>
    <definedName name="_deo4" localSheetId="2">#REF!</definedName>
    <definedName name="_deo4" localSheetId="7">#REF!</definedName>
    <definedName name="_deo4" localSheetId="10">#REF!</definedName>
    <definedName name="_deo4">#REF!</definedName>
    <definedName name="_deo5" localSheetId="2">#REF!</definedName>
    <definedName name="_deo5" localSheetId="7">#REF!</definedName>
    <definedName name="_deo5" localSheetId="10">#REF!</definedName>
    <definedName name="_deo5">#REF!</definedName>
    <definedName name="_deo6" localSheetId="2">#REF!</definedName>
    <definedName name="_deo6" localSheetId="7">#REF!</definedName>
    <definedName name="_deo6" localSheetId="10">#REF!</definedName>
    <definedName name="_deo6">#REF!</definedName>
    <definedName name="_deo7" localSheetId="2">#REF!</definedName>
    <definedName name="_deo7" localSheetId="7">#REF!</definedName>
    <definedName name="_deo7" localSheetId="10">#REF!</definedName>
    <definedName name="_deo7">#REF!</definedName>
    <definedName name="_deo8" localSheetId="2">#REF!</definedName>
    <definedName name="_deo8" localSheetId="7">#REF!</definedName>
    <definedName name="_deo8" localSheetId="10">#REF!</definedName>
    <definedName name="_deo8">#REF!</definedName>
    <definedName name="_deo9" localSheetId="2">#REF!</definedName>
    <definedName name="_deo9" localSheetId="7">#REF!</definedName>
    <definedName name="_deo9" localSheetId="10">#REF!</definedName>
    <definedName name="_deo9">#REF!</definedName>
    <definedName name="_dky3331" localSheetId="2">#REF!</definedName>
    <definedName name="_dky3331" localSheetId="7">#REF!</definedName>
    <definedName name="_dky3331" localSheetId="10">#REF!</definedName>
    <definedName name="_dky3331">#REF!</definedName>
    <definedName name="_dky3334" localSheetId="2">#REF!</definedName>
    <definedName name="_dky3334" localSheetId="7">#REF!</definedName>
    <definedName name="_dky3334" localSheetId="10">#REF!</definedName>
    <definedName name="_dky3334">#REF!</definedName>
    <definedName name="_E99999" localSheetId="2">#REF!</definedName>
    <definedName name="_E99999" localSheetId="7">#REF!</definedName>
    <definedName name="_E99999" localSheetId="10">#REF!</definedName>
    <definedName name="_E99999">#REF!</definedName>
    <definedName name="_FIL2" localSheetId="2">#REF!</definedName>
    <definedName name="_FIL2" localSheetId="7">#REF!</definedName>
    <definedName name="_FIL2" localSheetId="10">#REF!</definedName>
    <definedName name="_FIL2">#REF!</definedName>
    <definedName name="_Fill" localSheetId="2" hidden="1">#REF!</definedName>
    <definedName name="_Fill" localSheetId="7" hidden="1">#REF!</definedName>
    <definedName name="_Fill" localSheetId="10" hidden="1">#REF!</definedName>
    <definedName name="_Fill" hidden="1">#REF!</definedName>
    <definedName name="_xlnm._FilterDatabase" localSheetId="2" hidden="1">#REF!</definedName>
    <definedName name="_xlnm._FilterDatabase" localSheetId="6" hidden="1">'07-CMĐSDR'!$A$7:$U$7</definedName>
    <definedName name="_xlnm._FilterDatabase" localSheetId="7" hidden="1">#REF!</definedName>
    <definedName name="_xlnm._FilterDatabase" localSheetId="10" hidden="1">#REF!</definedName>
    <definedName name="_xlnm._FilterDatabase" hidden="1">#REF!</definedName>
    <definedName name="_gon4" localSheetId="2">#REF!</definedName>
    <definedName name="_gon4" localSheetId="7">#REF!</definedName>
    <definedName name="_gon4" localSheetId="10">#REF!</definedName>
    <definedName name="_gon4">#REF!</definedName>
    <definedName name="_h1" hidden="1">{"'Sheet1'!$L$16"}</definedName>
    <definedName name="_hom2" localSheetId="2">#REF!</definedName>
    <definedName name="_hom2" localSheetId="7">#REF!</definedName>
    <definedName name="_hom2" localSheetId="10">#REF!</definedName>
    <definedName name="_hom2">#REF!</definedName>
    <definedName name="_hsm1" localSheetId="2">#REF!</definedName>
    <definedName name="_hsm1" localSheetId="7">#REF!</definedName>
    <definedName name="_hsm1" localSheetId="10">#REF!</definedName>
    <definedName name="_hsm1">#REF!</definedName>
    <definedName name="_hsm2">1.1289</definedName>
    <definedName name="_hsn1" localSheetId="2">#REF!</definedName>
    <definedName name="_hsn1" localSheetId="7">#REF!</definedName>
    <definedName name="_hsn1" localSheetId="10">#REF!</definedName>
    <definedName name="_hsn1">#REF!</definedName>
    <definedName name="_hsv1" localSheetId="2">#REF!</definedName>
    <definedName name="_hsv1" localSheetId="7">#REF!</definedName>
    <definedName name="_hsv1" localSheetId="10">#REF!</definedName>
    <definedName name="_hsv1">#REF!</definedName>
    <definedName name="_hu1" hidden="1">{"'Sheet1'!$L$16"}</definedName>
    <definedName name="_hu2" hidden="1">{"'Sheet1'!$L$16"}</definedName>
    <definedName name="_hu5" hidden="1">{"'Sheet1'!$L$16"}</definedName>
    <definedName name="_hu6" hidden="1">{"'Sheet1'!$L$16"}</definedName>
    <definedName name="_hu7" hidden="1">{"'Sheet1'!$L$16"}</definedName>
    <definedName name="_Key1" localSheetId="2" hidden="1">#REF!</definedName>
    <definedName name="_Key1" localSheetId="7" hidden="1">#REF!</definedName>
    <definedName name="_Key1" localSheetId="10" hidden="1">#REF!</definedName>
    <definedName name="_Key1" hidden="1">#REF!</definedName>
    <definedName name="_Key2" localSheetId="2" hidden="1">#REF!</definedName>
    <definedName name="_Key2" localSheetId="7" hidden="1">#REF!</definedName>
    <definedName name="_Key2" localSheetId="10" hidden="1">#REF!</definedName>
    <definedName name="_Key2" hidden="1">#REF!</definedName>
    <definedName name="_kl1" localSheetId="2">#REF!</definedName>
    <definedName name="_kl1" localSheetId="7">#REF!</definedName>
    <definedName name="_kl1" localSheetId="10">#REF!</definedName>
    <definedName name="_kl1">#REF!</definedName>
    <definedName name="_Lan1">{"Thuxm2.xls","Sheet1"}</definedName>
    <definedName name="_lap1" localSheetId="2">#REF!</definedName>
    <definedName name="_lap1" localSheetId="7">#REF!</definedName>
    <definedName name="_lap1" localSheetId="10">#REF!</definedName>
    <definedName name="_lap1">#REF!</definedName>
    <definedName name="_lap2" localSheetId="2">#REF!</definedName>
    <definedName name="_lap2" localSheetId="7">#REF!</definedName>
    <definedName name="_lap2" localSheetId="10">#REF!</definedName>
    <definedName name="_lap2">#REF!</definedName>
    <definedName name="_lop16" localSheetId="2">#REF!</definedName>
    <definedName name="_lop16" localSheetId="7">#REF!</definedName>
    <definedName name="_lop16" localSheetId="10">#REF!</definedName>
    <definedName name="_lop16">#REF!</definedName>
    <definedName name="_lop25" localSheetId="2">#REF!</definedName>
    <definedName name="_lop25" localSheetId="7">#REF!</definedName>
    <definedName name="_lop25" localSheetId="10">#REF!</definedName>
    <definedName name="_lop25">#REF!</definedName>
    <definedName name="_lop9" localSheetId="2">#REF!</definedName>
    <definedName name="_lop9" localSheetId="7">#REF!</definedName>
    <definedName name="_lop9" localSheetId="10">#REF!</definedName>
    <definedName name="_lop9">#REF!</definedName>
    <definedName name="_lu85" localSheetId="2">#REF!</definedName>
    <definedName name="_lu85" localSheetId="7">#REF!</definedName>
    <definedName name="_lu85" localSheetId="10">#REF!</definedName>
    <definedName name="_lu85">#REF!</definedName>
    <definedName name="_MAC12" localSheetId="2">#REF!</definedName>
    <definedName name="_MAC12" localSheetId="7">#REF!</definedName>
    <definedName name="_MAC12" localSheetId="10">#REF!</definedName>
    <definedName name="_MAC12">#REF!</definedName>
    <definedName name="_MAC46" localSheetId="2">#REF!</definedName>
    <definedName name="_MAC46" localSheetId="7">#REF!</definedName>
    <definedName name="_MAC46" localSheetId="10">#REF!</definedName>
    <definedName name="_MAC46">#REF!</definedName>
    <definedName name="_may2" localSheetId="2">#REF!</definedName>
    <definedName name="_may2" localSheetId="7">#REF!</definedName>
    <definedName name="_may2" localSheetId="10">#REF!</definedName>
    <definedName name="_may2">#REF!</definedName>
    <definedName name="_may3" localSheetId="2">#REF!</definedName>
    <definedName name="_may3" localSheetId="7">#REF!</definedName>
    <definedName name="_may3" localSheetId="10">#REF!</definedName>
    <definedName name="_may3">#REF!</definedName>
    <definedName name="_mx1" localSheetId="2">#REF!</definedName>
    <definedName name="_mx1" localSheetId="7">#REF!</definedName>
    <definedName name="_mx1" localSheetId="10">#REF!</definedName>
    <definedName name="_mx1">#REF!</definedName>
    <definedName name="_mx2" localSheetId="2">#REF!</definedName>
    <definedName name="_mx2" localSheetId="7">#REF!</definedName>
    <definedName name="_mx2" localSheetId="10">#REF!</definedName>
    <definedName name="_mx2">#REF!</definedName>
    <definedName name="_nc151" localSheetId="2">#REF!</definedName>
    <definedName name="_nc151" localSheetId="7">#REF!</definedName>
    <definedName name="_nc151" localSheetId="10">#REF!</definedName>
    <definedName name="_nc151">#REF!</definedName>
    <definedName name="_NCL100" localSheetId="2">#REF!</definedName>
    <definedName name="_NCL100" localSheetId="7">#REF!</definedName>
    <definedName name="_NCL100" localSheetId="10">#REF!</definedName>
    <definedName name="_NCL100">#REF!</definedName>
    <definedName name="_NCL200" localSheetId="2">#REF!</definedName>
    <definedName name="_NCL200" localSheetId="7">#REF!</definedName>
    <definedName name="_NCL200" localSheetId="10">#REF!</definedName>
    <definedName name="_NCL200">#REF!</definedName>
    <definedName name="_NCL250" localSheetId="2">#REF!</definedName>
    <definedName name="_NCL250" localSheetId="7">#REF!</definedName>
    <definedName name="_NCL250" localSheetId="10">#REF!</definedName>
    <definedName name="_NCL250">#REF!</definedName>
    <definedName name="_ncm200" localSheetId="2">#REF!</definedName>
    <definedName name="_ncm200" localSheetId="7">#REF!</definedName>
    <definedName name="_ncm200" localSheetId="10">#REF!</definedName>
    <definedName name="_ncm200">#REF!</definedName>
    <definedName name="_NET2" localSheetId="2">#REF!</definedName>
    <definedName name="_NET2" localSheetId="7">#REF!</definedName>
    <definedName name="_NET2" localSheetId="10">#REF!</definedName>
    <definedName name="_NET2">#REF!</definedName>
    <definedName name="_nin190" localSheetId="2">#REF!</definedName>
    <definedName name="_nin190" localSheetId="7">#REF!</definedName>
    <definedName name="_nin190" localSheetId="10">#REF!</definedName>
    <definedName name="_nin190">#REF!</definedName>
    <definedName name="_NSO2" hidden="1">{"'Sheet1'!$L$16"}</definedName>
    <definedName name="_Order1" hidden="1">255</definedName>
    <definedName name="_Order2" hidden="1">255</definedName>
    <definedName name="_oto12" localSheetId="2">#REF!</definedName>
    <definedName name="_oto12" localSheetId="7">#REF!</definedName>
    <definedName name="_oto12" localSheetId="10">#REF!</definedName>
    <definedName name="_oto12">#REF!</definedName>
    <definedName name="_oto5" localSheetId="2">#REF!</definedName>
    <definedName name="_oto5" localSheetId="7">#REF!</definedName>
    <definedName name="_oto5" localSheetId="10">#REF!</definedName>
    <definedName name="_oto5">#REF!</definedName>
    <definedName name="_oto7" localSheetId="2">#REF!</definedName>
    <definedName name="_oto7" localSheetId="7">#REF!</definedName>
    <definedName name="_oto7" localSheetId="10">#REF!</definedName>
    <definedName name="_oto7">#REF!</definedName>
    <definedName name="_Ph30" localSheetId="2">#REF!</definedName>
    <definedName name="_Ph30" localSheetId="7">#REF!</definedName>
    <definedName name="_Ph30" localSheetId="10">#REF!</definedName>
    <definedName name="_Ph30">#REF!</definedName>
    <definedName name="_phi10" localSheetId="2">#REF!</definedName>
    <definedName name="_phi10" localSheetId="7">#REF!</definedName>
    <definedName name="_phi10" localSheetId="10">#REF!</definedName>
    <definedName name="_phi10">#REF!</definedName>
    <definedName name="_phi1000" localSheetId="2">#REF!</definedName>
    <definedName name="_phi1000" localSheetId="7">#REF!</definedName>
    <definedName name="_phi1000" localSheetId="10">#REF!</definedName>
    <definedName name="_phi1000">#REF!</definedName>
    <definedName name="_phi12" localSheetId="2">#REF!</definedName>
    <definedName name="_phi12" localSheetId="7">#REF!</definedName>
    <definedName name="_phi12" localSheetId="10">#REF!</definedName>
    <definedName name="_phi12">#REF!</definedName>
    <definedName name="_phi14" localSheetId="2">#REF!</definedName>
    <definedName name="_phi14" localSheetId="7">#REF!</definedName>
    <definedName name="_phi14" localSheetId="10">#REF!</definedName>
    <definedName name="_phi14">#REF!</definedName>
    <definedName name="_phi1500" localSheetId="2">#REF!</definedName>
    <definedName name="_phi1500" localSheetId="7">#REF!</definedName>
    <definedName name="_phi1500" localSheetId="10">#REF!</definedName>
    <definedName name="_phi1500">#REF!</definedName>
    <definedName name="_phi16" localSheetId="2">#REF!</definedName>
    <definedName name="_phi16" localSheetId="7">#REF!</definedName>
    <definedName name="_phi16" localSheetId="10">#REF!</definedName>
    <definedName name="_phi16">#REF!</definedName>
    <definedName name="_phi18" localSheetId="2">#REF!</definedName>
    <definedName name="_phi18" localSheetId="7">#REF!</definedName>
    <definedName name="_phi18" localSheetId="10">#REF!</definedName>
    <definedName name="_phi18">#REF!</definedName>
    <definedName name="_phi20" localSheetId="2">#REF!</definedName>
    <definedName name="_phi20" localSheetId="7">#REF!</definedName>
    <definedName name="_phi20" localSheetId="10">#REF!</definedName>
    <definedName name="_phi20">#REF!</definedName>
    <definedName name="_phi2000" localSheetId="2">#REF!</definedName>
    <definedName name="_phi2000" localSheetId="7">#REF!</definedName>
    <definedName name="_phi2000" localSheetId="10">#REF!</definedName>
    <definedName name="_phi2000">#REF!</definedName>
    <definedName name="_phi22" localSheetId="2">#REF!</definedName>
    <definedName name="_phi22" localSheetId="7">#REF!</definedName>
    <definedName name="_phi22" localSheetId="10">#REF!</definedName>
    <definedName name="_phi22">#REF!</definedName>
    <definedName name="_phi25" localSheetId="2">#REF!</definedName>
    <definedName name="_phi25" localSheetId="7">#REF!</definedName>
    <definedName name="_phi25" localSheetId="10">#REF!</definedName>
    <definedName name="_phi25">#REF!</definedName>
    <definedName name="_phi28" localSheetId="2">#REF!</definedName>
    <definedName name="_phi28" localSheetId="7">#REF!</definedName>
    <definedName name="_phi28" localSheetId="10">#REF!</definedName>
    <definedName name="_phi28">#REF!</definedName>
    <definedName name="_phi50" localSheetId="2">#REF!</definedName>
    <definedName name="_phi50" localSheetId="7">#REF!</definedName>
    <definedName name="_phi50" localSheetId="10">#REF!</definedName>
    <definedName name="_phi50">#REF!</definedName>
    <definedName name="_phi6" localSheetId="2">#REF!</definedName>
    <definedName name="_phi6" localSheetId="7">#REF!</definedName>
    <definedName name="_phi6" localSheetId="10">#REF!</definedName>
    <definedName name="_phi6">#REF!</definedName>
    <definedName name="_phi750" localSheetId="2">#REF!</definedName>
    <definedName name="_phi750" localSheetId="7">#REF!</definedName>
    <definedName name="_phi750" localSheetId="10">#REF!</definedName>
    <definedName name="_phi750">#REF!</definedName>
    <definedName name="_phi8" localSheetId="2">#REF!</definedName>
    <definedName name="_phi8" localSheetId="7">#REF!</definedName>
    <definedName name="_phi8" localSheetId="10">#REF!</definedName>
    <definedName name="_phi8">#REF!</definedName>
    <definedName name="_PL1" localSheetId="2">#REF!</definedName>
    <definedName name="_PL1" localSheetId="7">#REF!</definedName>
    <definedName name="_PL1" localSheetId="10">#REF!</definedName>
    <definedName name="_PL1">#REF!</definedName>
    <definedName name="_PL2" localSheetId="2">#REF!</definedName>
    <definedName name="_PL2" localSheetId="7">#REF!</definedName>
    <definedName name="_PL2" localSheetId="10">#REF!</definedName>
    <definedName name="_PL2">#REF!</definedName>
    <definedName name="_PXB80" localSheetId="2">#REF!</definedName>
    <definedName name="_PXB80" localSheetId="7">#REF!</definedName>
    <definedName name="_PXB80" localSheetId="10">#REF!</definedName>
    <definedName name="_PXB80">#REF!</definedName>
    <definedName name="_rp95" localSheetId="2">#REF!</definedName>
    <definedName name="_rp95" localSheetId="7">#REF!</definedName>
    <definedName name="_rp95" localSheetId="10">#REF!</definedName>
    <definedName name="_rp95">#REF!</definedName>
    <definedName name="_Sat27" localSheetId="2">#REF!</definedName>
    <definedName name="_Sat27" localSheetId="7">#REF!</definedName>
    <definedName name="_Sat27" localSheetId="10">#REF!</definedName>
    <definedName name="_Sat27">#REF!</definedName>
    <definedName name="_Sat6" localSheetId="2">#REF!</definedName>
    <definedName name="_Sat6" localSheetId="7">#REF!</definedName>
    <definedName name="_Sat6" localSheetId="10">#REF!</definedName>
    <definedName name="_Sat6">#REF!</definedName>
    <definedName name="_sc1" localSheetId="2">#REF!</definedName>
    <definedName name="_sc1" localSheetId="7">#REF!</definedName>
    <definedName name="_sc1" localSheetId="10">#REF!</definedName>
    <definedName name="_sc1">#REF!</definedName>
    <definedName name="_SC2" localSheetId="2">#REF!</definedName>
    <definedName name="_SC2" localSheetId="7">#REF!</definedName>
    <definedName name="_SC2" localSheetId="10">#REF!</definedName>
    <definedName name="_SC2">#REF!</definedName>
    <definedName name="_sc3" localSheetId="2">#REF!</definedName>
    <definedName name="_sc3" localSheetId="7">#REF!</definedName>
    <definedName name="_sc3" localSheetId="10">#REF!</definedName>
    <definedName name="_sc3">#REF!</definedName>
    <definedName name="_slg1" localSheetId="2">#REF!</definedName>
    <definedName name="_slg1" localSheetId="7">#REF!</definedName>
    <definedName name="_slg1" localSheetId="10">#REF!</definedName>
    <definedName name="_slg1">#REF!</definedName>
    <definedName name="_slg2" localSheetId="2">#REF!</definedName>
    <definedName name="_slg2" localSheetId="7">#REF!</definedName>
    <definedName name="_slg2" localSheetId="10">#REF!</definedName>
    <definedName name="_slg2">#REF!</definedName>
    <definedName name="_slg3" localSheetId="2">#REF!</definedName>
    <definedName name="_slg3" localSheetId="7">#REF!</definedName>
    <definedName name="_slg3" localSheetId="10">#REF!</definedName>
    <definedName name="_slg3">#REF!</definedName>
    <definedName name="_slg4" localSheetId="2">#REF!</definedName>
    <definedName name="_slg4" localSheetId="7">#REF!</definedName>
    <definedName name="_slg4" localSheetId="10">#REF!</definedName>
    <definedName name="_slg4">#REF!</definedName>
    <definedName name="_slg5" localSheetId="2">#REF!</definedName>
    <definedName name="_slg5" localSheetId="7">#REF!</definedName>
    <definedName name="_slg5" localSheetId="10">#REF!</definedName>
    <definedName name="_slg5">#REF!</definedName>
    <definedName name="_slg6" localSheetId="2">#REF!</definedName>
    <definedName name="_slg6" localSheetId="7">#REF!</definedName>
    <definedName name="_slg6" localSheetId="10">#REF!</definedName>
    <definedName name="_slg6">#REF!</definedName>
    <definedName name="_SN3" localSheetId="2">#REF!</definedName>
    <definedName name="_SN3" localSheetId="7">#REF!</definedName>
    <definedName name="_SN3" localSheetId="10">#REF!</definedName>
    <definedName name="_SN3">#REF!</definedName>
    <definedName name="_Sort" localSheetId="2" hidden="1">#REF!</definedName>
    <definedName name="_Sort" localSheetId="7" hidden="1">#REF!</definedName>
    <definedName name="_Sort" localSheetId="10" hidden="1">#REF!</definedName>
    <definedName name="_Sort" hidden="1">#REF!</definedName>
    <definedName name="_STD0898" localSheetId="2">#REF!</definedName>
    <definedName name="_STD0898" localSheetId="7">#REF!</definedName>
    <definedName name="_STD0898" localSheetId="10">#REF!</definedName>
    <definedName name="_STD0898">#REF!</definedName>
    <definedName name="_sua20" localSheetId="2">#REF!</definedName>
    <definedName name="_sua20" localSheetId="7">#REF!</definedName>
    <definedName name="_sua20" localSheetId="10">#REF!</definedName>
    <definedName name="_sua20">#REF!</definedName>
    <definedName name="_sua30" localSheetId="2">#REF!</definedName>
    <definedName name="_sua30" localSheetId="7">#REF!</definedName>
    <definedName name="_sua30" localSheetId="10">#REF!</definedName>
    <definedName name="_sua30">#REF!</definedName>
    <definedName name="_T10" hidden="1">{"'Sheet1'!$L$16"}</definedName>
    <definedName name="_t2" hidden="1">{"'Sheet1'!$L$16"}</definedName>
    <definedName name="_t5" hidden="1">{"'Sheet1'!$L$16"}</definedName>
    <definedName name="_TB1" localSheetId="2">#REF!</definedName>
    <definedName name="_TB1" localSheetId="7">#REF!</definedName>
    <definedName name="_TB1" localSheetId="10">#REF!</definedName>
    <definedName name="_TB1">#REF!</definedName>
    <definedName name="_tbn3334" localSheetId="2">#REF!</definedName>
    <definedName name="_tbn3334" localSheetId="7">#REF!</definedName>
    <definedName name="_tbn3334" localSheetId="10">#REF!</definedName>
    <definedName name="_tbn3334">#REF!</definedName>
    <definedName name="_tct5" localSheetId="2">#REF!</definedName>
    <definedName name="_tct5" localSheetId="7">#REF!</definedName>
    <definedName name="_tct5" localSheetId="10">#REF!</definedName>
    <definedName name="_tct5">#REF!</definedName>
    <definedName name="_TG1" localSheetId="2">#REF!</definedName>
    <definedName name="_TG1" localSheetId="7">#REF!</definedName>
    <definedName name="_TG1" localSheetId="10">#REF!</definedName>
    <definedName name="_TG1">#REF!</definedName>
    <definedName name="_tg427" localSheetId="2">#REF!</definedName>
    <definedName name="_tg427" localSheetId="7">#REF!</definedName>
    <definedName name="_tg427" localSheetId="10">#REF!</definedName>
    <definedName name="_tg427">#REF!</definedName>
    <definedName name="_TH20" localSheetId="2">#REF!</definedName>
    <definedName name="_TH20" localSheetId="7">#REF!</definedName>
    <definedName name="_TH20" localSheetId="10">#REF!</definedName>
    <definedName name="_TH20">#REF!</definedName>
    <definedName name="_TL1" localSheetId="2">#REF!</definedName>
    <definedName name="_TL1" localSheetId="7">#REF!</definedName>
    <definedName name="_TL1" localSheetId="10">#REF!</definedName>
    <definedName name="_TL1">#REF!</definedName>
    <definedName name="_TL2" localSheetId="2">#REF!</definedName>
    <definedName name="_TL2" localSheetId="7">#REF!</definedName>
    <definedName name="_TL2" localSheetId="10">#REF!</definedName>
    <definedName name="_TL2">#REF!</definedName>
    <definedName name="_TL3" localSheetId="2">#REF!</definedName>
    <definedName name="_TL3" localSheetId="7">#REF!</definedName>
    <definedName name="_TL3" localSheetId="10">#REF!</definedName>
    <definedName name="_TL3">#REF!</definedName>
    <definedName name="_TLA120" localSheetId="2">#REF!</definedName>
    <definedName name="_TLA120" localSheetId="7">#REF!</definedName>
    <definedName name="_TLA120" localSheetId="10">#REF!</definedName>
    <definedName name="_TLA120">#REF!</definedName>
    <definedName name="_TLA35" localSheetId="2">#REF!</definedName>
    <definedName name="_TLA35" localSheetId="7">#REF!</definedName>
    <definedName name="_TLA35" localSheetId="10">#REF!</definedName>
    <definedName name="_TLA35">#REF!</definedName>
    <definedName name="_TLA50" localSheetId="2">#REF!</definedName>
    <definedName name="_TLA50" localSheetId="7">#REF!</definedName>
    <definedName name="_TLA50" localSheetId="10">#REF!</definedName>
    <definedName name="_TLA50">#REF!</definedName>
    <definedName name="_TLA70" localSheetId="2">#REF!</definedName>
    <definedName name="_TLA70" localSheetId="7">#REF!</definedName>
    <definedName name="_TLA70" localSheetId="10">#REF!</definedName>
    <definedName name="_TLA70">#REF!</definedName>
    <definedName name="_TLA95" localSheetId="2">#REF!</definedName>
    <definedName name="_TLA95" localSheetId="7">#REF!</definedName>
    <definedName name="_TLA95" localSheetId="10">#REF!</definedName>
    <definedName name="_TLA95">#REF!</definedName>
    <definedName name="_tlp3" localSheetId="2">#REF!</definedName>
    <definedName name="_tlp3" localSheetId="7">#REF!</definedName>
    <definedName name="_tlp3" localSheetId="10">#REF!</definedName>
    <definedName name="_tlp3">#REF!</definedName>
    <definedName name="_to10" localSheetId="2">#REF!</definedName>
    <definedName name="_to10" localSheetId="7">#REF!</definedName>
    <definedName name="_to10" localSheetId="10">#REF!</definedName>
    <definedName name="_to10">#REF!</definedName>
    <definedName name="_to7" localSheetId="2">#REF!</definedName>
    <definedName name="_to7" localSheetId="7">#REF!</definedName>
    <definedName name="_to7" localSheetId="10">#REF!</definedName>
    <definedName name="_to7">#REF!</definedName>
    <definedName name="_tra100" localSheetId="2">#REF!</definedName>
    <definedName name="_tra100" localSheetId="7">#REF!</definedName>
    <definedName name="_tra100" localSheetId="10">#REF!</definedName>
    <definedName name="_tra100">#REF!</definedName>
    <definedName name="_tra102" localSheetId="2">#REF!</definedName>
    <definedName name="_tra102" localSheetId="7">#REF!</definedName>
    <definedName name="_tra102" localSheetId="10">#REF!</definedName>
    <definedName name="_tra102">#REF!</definedName>
    <definedName name="_tra104" localSheetId="2">#REF!</definedName>
    <definedName name="_tra104" localSheetId="7">#REF!</definedName>
    <definedName name="_tra104" localSheetId="10">#REF!</definedName>
    <definedName name="_tra104">#REF!</definedName>
    <definedName name="_tra106" localSheetId="2">#REF!</definedName>
    <definedName name="_tra106" localSheetId="7">#REF!</definedName>
    <definedName name="_tra106" localSheetId="10">#REF!</definedName>
    <definedName name="_tra106">#REF!</definedName>
    <definedName name="_tra108" localSheetId="2">#REF!</definedName>
    <definedName name="_tra108" localSheetId="7">#REF!</definedName>
    <definedName name="_tra108" localSheetId="10">#REF!</definedName>
    <definedName name="_tra108">#REF!</definedName>
    <definedName name="_tra110" localSheetId="2">#REF!</definedName>
    <definedName name="_tra110" localSheetId="7">#REF!</definedName>
    <definedName name="_tra110" localSheetId="10">#REF!</definedName>
    <definedName name="_tra110">#REF!</definedName>
    <definedName name="_tra112" localSheetId="2">#REF!</definedName>
    <definedName name="_tra112" localSheetId="7">#REF!</definedName>
    <definedName name="_tra112" localSheetId="10">#REF!</definedName>
    <definedName name="_tra112">#REF!</definedName>
    <definedName name="_tra114" localSheetId="2">#REF!</definedName>
    <definedName name="_tra114" localSheetId="7">#REF!</definedName>
    <definedName name="_tra114" localSheetId="10">#REF!</definedName>
    <definedName name="_tra114">#REF!</definedName>
    <definedName name="_tra116" localSheetId="2">#REF!</definedName>
    <definedName name="_tra116" localSheetId="7">#REF!</definedName>
    <definedName name="_tra116" localSheetId="10">#REF!</definedName>
    <definedName name="_tra116">#REF!</definedName>
    <definedName name="_tra118" localSheetId="2">#REF!</definedName>
    <definedName name="_tra118" localSheetId="7">#REF!</definedName>
    <definedName name="_tra118" localSheetId="10">#REF!</definedName>
    <definedName name="_tra118">#REF!</definedName>
    <definedName name="_tra120" localSheetId="2">#REF!</definedName>
    <definedName name="_tra120" localSheetId="7">#REF!</definedName>
    <definedName name="_tra120" localSheetId="10">#REF!</definedName>
    <definedName name="_tra120">#REF!</definedName>
    <definedName name="_tra122" localSheetId="2">#REF!</definedName>
    <definedName name="_tra122" localSheetId="7">#REF!</definedName>
    <definedName name="_tra122" localSheetId="10">#REF!</definedName>
    <definedName name="_tra122">#REF!</definedName>
    <definedName name="_tra124" localSheetId="2">#REF!</definedName>
    <definedName name="_tra124" localSheetId="7">#REF!</definedName>
    <definedName name="_tra124" localSheetId="10">#REF!</definedName>
    <definedName name="_tra124">#REF!</definedName>
    <definedName name="_tra126" localSheetId="2">#REF!</definedName>
    <definedName name="_tra126" localSheetId="7">#REF!</definedName>
    <definedName name="_tra126" localSheetId="10">#REF!</definedName>
    <definedName name="_tra126">#REF!</definedName>
    <definedName name="_tra128" localSheetId="2">#REF!</definedName>
    <definedName name="_tra128" localSheetId="7">#REF!</definedName>
    <definedName name="_tra128" localSheetId="10">#REF!</definedName>
    <definedName name="_tra128">#REF!</definedName>
    <definedName name="_tra130" localSheetId="2">#REF!</definedName>
    <definedName name="_tra130" localSheetId="7">#REF!</definedName>
    <definedName name="_tra130" localSheetId="10">#REF!</definedName>
    <definedName name="_tra130">#REF!</definedName>
    <definedName name="_tra132" localSheetId="2">#REF!</definedName>
    <definedName name="_tra132" localSheetId="7">#REF!</definedName>
    <definedName name="_tra132" localSheetId="10">#REF!</definedName>
    <definedName name="_tra132">#REF!</definedName>
    <definedName name="_tra134" localSheetId="2">#REF!</definedName>
    <definedName name="_tra134" localSheetId="7">#REF!</definedName>
    <definedName name="_tra134" localSheetId="10">#REF!</definedName>
    <definedName name="_tra134">#REF!</definedName>
    <definedName name="_tra136" localSheetId="2">#REF!</definedName>
    <definedName name="_tra136" localSheetId="7">#REF!</definedName>
    <definedName name="_tra136" localSheetId="10">#REF!</definedName>
    <definedName name="_tra136">#REF!</definedName>
    <definedName name="_tra138" localSheetId="2">#REF!</definedName>
    <definedName name="_tra138" localSheetId="7">#REF!</definedName>
    <definedName name="_tra138" localSheetId="10">#REF!</definedName>
    <definedName name="_tra138">#REF!</definedName>
    <definedName name="_tra140" localSheetId="2">#REF!</definedName>
    <definedName name="_tra140" localSheetId="7">#REF!</definedName>
    <definedName name="_tra140" localSheetId="10">#REF!</definedName>
    <definedName name="_tra140">#REF!</definedName>
    <definedName name="_tra70" localSheetId="2">#REF!</definedName>
    <definedName name="_tra70" localSheetId="7">#REF!</definedName>
    <definedName name="_tra70" localSheetId="10">#REF!</definedName>
    <definedName name="_tra70">#REF!</definedName>
    <definedName name="_tra72" localSheetId="2">#REF!</definedName>
    <definedName name="_tra72" localSheetId="7">#REF!</definedName>
    <definedName name="_tra72" localSheetId="10">#REF!</definedName>
    <definedName name="_tra72">#REF!</definedName>
    <definedName name="_tra74" localSheetId="2">#REF!</definedName>
    <definedName name="_tra74" localSheetId="7">#REF!</definedName>
    <definedName name="_tra74" localSheetId="10">#REF!</definedName>
    <definedName name="_tra74">#REF!</definedName>
    <definedName name="_tra76" localSheetId="2">#REF!</definedName>
    <definedName name="_tra76" localSheetId="7">#REF!</definedName>
    <definedName name="_tra76" localSheetId="10">#REF!</definedName>
    <definedName name="_tra76">#REF!</definedName>
    <definedName name="_tra78" localSheetId="2">#REF!</definedName>
    <definedName name="_tra78" localSheetId="7">#REF!</definedName>
    <definedName name="_tra78" localSheetId="10">#REF!</definedName>
    <definedName name="_tra78">#REF!</definedName>
    <definedName name="_tra80" localSheetId="2">#REF!</definedName>
    <definedName name="_tra80" localSheetId="7">#REF!</definedName>
    <definedName name="_tra80" localSheetId="10">#REF!</definedName>
    <definedName name="_tra80">#REF!</definedName>
    <definedName name="_tra82" localSheetId="2">#REF!</definedName>
    <definedName name="_tra82" localSheetId="7">#REF!</definedName>
    <definedName name="_tra82" localSheetId="10">#REF!</definedName>
    <definedName name="_tra82">#REF!</definedName>
    <definedName name="_tra84" localSheetId="2">#REF!</definedName>
    <definedName name="_tra84" localSheetId="7">#REF!</definedName>
    <definedName name="_tra84" localSheetId="10">#REF!</definedName>
    <definedName name="_tra84">#REF!</definedName>
    <definedName name="_tra86" localSheetId="2">#REF!</definedName>
    <definedName name="_tra86" localSheetId="7">#REF!</definedName>
    <definedName name="_tra86" localSheetId="10">#REF!</definedName>
    <definedName name="_tra86">#REF!</definedName>
    <definedName name="_tra88" localSheetId="2">#REF!</definedName>
    <definedName name="_tra88" localSheetId="7">#REF!</definedName>
    <definedName name="_tra88" localSheetId="10">#REF!</definedName>
    <definedName name="_tra88">#REF!</definedName>
    <definedName name="_tra90" localSheetId="2">#REF!</definedName>
    <definedName name="_tra90" localSheetId="7">#REF!</definedName>
    <definedName name="_tra90" localSheetId="10">#REF!</definedName>
    <definedName name="_tra90">#REF!</definedName>
    <definedName name="_tra92" localSheetId="2">#REF!</definedName>
    <definedName name="_tra92" localSheetId="7">#REF!</definedName>
    <definedName name="_tra92" localSheetId="10">#REF!</definedName>
    <definedName name="_tra92">#REF!</definedName>
    <definedName name="_tra94" localSheetId="2">#REF!</definedName>
    <definedName name="_tra94" localSheetId="7">#REF!</definedName>
    <definedName name="_tra94" localSheetId="10">#REF!</definedName>
    <definedName name="_tra94">#REF!</definedName>
    <definedName name="_tra96" localSheetId="2">#REF!</definedName>
    <definedName name="_tra96" localSheetId="7">#REF!</definedName>
    <definedName name="_tra96" localSheetId="10">#REF!</definedName>
    <definedName name="_tra96">#REF!</definedName>
    <definedName name="_tra98" localSheetId="2">#REF!</definedName>
    <definedName name="_tra98" localSheetId="7">#REF!</definedName>
    <definedName name="_tra98" localSheetId="10">#REF!</definedName>
    <definedName name="_tra98">#REF!</definedName>
    <definedName name="_tt3" hidden="1">{"'Sheet1'!$L$16"}</definedName>
    <definedName name="_tz593" localSheetId="2">#REF!</definedName>
    <definedName name="_tz593" localSheetId="7">#REF!</definedName>
    <definedName name="_tz593" localSheetId="10">#REF!</definedName>
    <definedName name="_tz593">#REF!</definedName>
    <definedName name="_ui108" localSheetId="2">#REF!</definedName>
    <definedName name="_ui108" localSheetId="7">#REF!</definedName>
    <definedName name="_ui108" localSheetId="10">#REF!</definedName>
    <definedName name="_ui108">#REF!</definedName>
    <definedName name="_ui140" localSheetId="2">#REF!</definedName>
    <definedName name="_ui140" localSheetId="7">#REF!</definedName>
    <definedName name="_ui140" localSheetId="10">#REF!</definedName>
    <definedName name="_ui140">#REF!</definedName>
    <definedName name="_ui180" localSheetId="2">#REF!</definedName>
    <definedName name="_ui180" localSheetId="7">#REF!</definedName>
    <definedName name="_ui180" localSheetId="10">#REF!</definedName>
    <definedName name="_ui180">#REF!</definedName>
    <definedName name="_UT2" localSheetId="2">#REF!</definedName>
    <definedName name="_UT2" localSheetId="7">#REF!</definedName>
    <definedName name="_UT2" localSheetId="10">#REF!</definedName>
    <definedName name="_UT2">#REF!</definedName>
    <definedName name="_VL100" localSheetId="2">#REF!</definedName>
    <definedName name="_VL100" localSheetId="7">#REF!</definedName>
    <definedName name="_VL100" localSheetId="10">#REF!</definedName>
    <definedName name="_VL100">#REF!</definedName>
    <definedName name="_VL150" localSheetId="2">#REF!</definedName>
    <definedName name="_VL150" localSheetId="7">#REF!</definedName>
    <definedName name="_VL150" localSheetId="10">#REF!</definedName>
    <definedName name="_VL150">#REF!</definedName>
    <definedName name="_VL200" localSheetId="2">#REF!</definedName>
    <definedName name="_VL200" localSheetId="7">#REF!</definedName>
    <definedName name="_VL200" localSheetId="10">#REF!</definedName>
    <definedName name="_VL200">#REF!</definedName>
    <definedName name="_VL250" localSheetId="2">#REF!</definedName>
    <definedName name="_VL250" localSheetId="7">#REF!</definedName>
    <definedName name="_VL250" localSheetId="10">#REF!</definedName>
    <definedName name="_VL250">#REF!</definedName>
    <definedName name="_VL50" localSheetId="2">#REF!</definedName>
    <definedName name="_VL50" localSheetId="7">#REF!</definedName>
    <definedName name="_VL50" localSheetId="10">#REF!</definedName>
    <definedName name="_VL50">#REF!</definedName>
    <definedName name="_vm100" localSheetId="2">#REF!</definedName>
    <definedName name="_vm100" localSheetId="7">#REF!</definedName>
    <definedName name="_vm100" localSheetId="10">#REF!</definedName>
    <definedName name="_vm100">#REF!</definedName>
    <definedName name="_vm50" localSheetId="2">#REF!</definedName>
    <definedName name="_vm50" localSheetId="7">#REF!</definedName>
    <definedName name="_vm50" localSheetId="10">#REF!</definedName>
    <definedName name="_vm50">#REF!</definedName>
    <definedName name="_xb80" localSheetId="2">#REF!</definedName>
    <definedName name="_xb80" localSheetId="7">#REF!</definedName>
    <definedName name="_xb80" localSheetId="10">#REF!</definedName>
    <definedName name="_xb80">#REF!</definedName>
    <definedName name="_xm2" localSheetId="2">#REF!</definedName>
    <definedName name="_xm2" localSheetId="7">#REF!</definedName>
    <definedName name="_xm2" localSheetId="10">#REF!</definedName>
    <definedName name="_xm2">#REF!</definedName>
    <definedName name="_xm3" localSheetId="2">#REF!</definedName>
    <definedName name="_xm3" localSheetId="7">#REF!</definedName>
    <definedName name="_xm3" localSheetId="10">#REF!</definedName>
    <definedName name="_xm3">#REF!</definedName>
    <definedName name="_xm4" localSheetId="2">#REF!</definedName>
    <definedName name="_xm4" localSheetId="7">#REF!</definedName>
    <definedName name="_xm4" localSheetId="10">#REF!</definedName>
    <definedName name="_xm4">#REF!</definedName>
    <definedName name="_xm5" localSheetId="2">#REF!</definedName>
    <definedName name="_xm5" localSheetId="7">#REF!</definedName>
    <definedName name="_xm5" localSheetId="10">#REF!</definedName>
    <definedName name="_xm5">#REF!</definedName>
    <definedName name="_xx3" localSheetId="2">#REF!</definedName>
    <definedName name="_xx3" localSheetId="7">#REF!</definedName>
    <definedName name="_xx3" localSheetId="10">#REF!</definedName>
    <definedName name="_xx3">#REF!</definedName>
    <definedName name="_xx4" localSheetId="2">#REF!</definedName>
    <definedName name="_xx4" localSheetId="7">#REF!</definedName>
    <definedName name="_xx4" localSheetId="10">#REF!</definedName>
    <definedName name="_xx4">#REF!</definedName>
    <definedName name="_xx5" localSheetId="2">#REF!</definedName>
    <definedName name="_xx5" localSheetId="7">#REF!</definedName>
    <definedName name="_xx5" localSheetId="10">#REF!</definedName>
    <definedName name="_xx5">#REF!</definedName>
    <definedName name="_xx6" localSheetId="2">#REF!</definedName>
    <definedName name="_xx6" localSheetId="7">#REF!</definedName>
    <definedName name="_xx6" localSheetId="10">#REF!</definedName>
    <definedName name="_xx6">#REF!</definedName>
    <definedName name="_xx7" localSheetId="2">#REF!</definedName>
    <definedName name="_xx7" localSheetId="7">#REF!</definedName>
    <definedName name="_xx7" localSheetId="10">#REF!</definedName>
    <definedName name="_xx7">#REF!</definedName>
    <definedName name="a." localSheetId="2">#REF!</definedName>
    <definedName name="a." localSheetId="7">#REF!</definedName>
    <definedName name="a." localSheetId="10">#REF!</definedName>
    <definedName name="a.">#REF!</definedName>
    <definedName name="a_" localSheetId="2">#REF!</definedName>
    <definedName name="a_" localSheetId="7">#REF!</definedName>
    <definedName name="a_" localSheetId="10">#REF!</definedName>
    <definedName name="a_">#REF!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1" localSheetId="2">#REF!</definedName>
    <definedName name="a1.1" localSheetId="7">#REF!</definedName>
    <definedName name="a1.1" localSheetId="10">#REF!</definedName>
    <definedName name="a1.1">#REF!</definedName>
    <definedName name="A120_" localSheetId="2">#REF!</definedName>
    <definedName name="A120_" localSheetId="7">#REF!</definedName>
    <definedName name="A120_" localSheetId="10">#REF!</definedName>
    <definedName name="A120_">#REF!</definedName>
    <definedName name="A1Xc7" localSheetId="2">#REF!</definedName>
    <definedName name="A1Xc7" localSheetId="7">#REF!</definedName>
    <definedName name="A1Xc7" localSheetId="10">#REF!</definedName>
    <definedName name="A1Xc7">#REF!</definedName>
    <definedName name="a277Print_Titles" localSheetId="2">#REF!</definedName>
    <definedName name="a277Print_Titles" localSheetId="7">#REF!</definedName>
    <definedName name="a277Print_Titles" localSheetId="10">#REF!</definedName>
    <definedName name="a277Print_Titles">#REF!</definedName>
    <definedName name="A35_" localSheetId="2">#REF!</definedName>
    <definedName name="A35_" localSheetId="7">#REF!</definedName>
    <definedName name="A35_" localSheetId="10">#REF!</definedName>
    <definedName name="A35_">#REF!</definedName>
    <definedName name="A50_" localSheetId="2">#REF!</definedName>
    <definedName name="A50_" localSheetId="7">#REF!</definedName>
    <definedName name="A50_" localSheetId="10">#REF!</definedName>
    <definedName name="A50_">#REF!</definedName>
    <definedName name="A70_" localSheetId="2">#REF!</definedName>
    <definedName name="A70_" localSheetId="7">#REF!</definedName>
    <definedName name="A70_" localSheetId="10">#REF!</definedName>
    <definedName name="A70_">#REF!</definedName>
    <definedName name="A95_" localSheetId="2">#REF!</definedName>
    <definedName name="A95_" localSheetId="7">#REF!</definedName>
    <definedName name="A95_" localSheetId="10">#REF!</definedName>
    <definedName name="A95_">#REF!</definedName>
    <definedName name="AA" localSheetId="2">#REF!</definedName>
    <definedName name="AA" localSheetId="7">#REF!</definedName>
    <definedName name="AA" localSheetId="10">#REF!</definedName>
    <definedName name="AA">#REF!</definedName>
    <definedName name="aaaaa" localSheetId="2">#REF!</definedName>
    <definedName name="aaaaa" localSheetId="7">#REF!</definedName>
    <definedName name="aaaaa" localSheetId="10">#REF!</definedName>
    <definedName name="aaaaa">#REF!</definedName>
    <definedName name="AB" localSheetId="2">#REF!</definedName>
    <definedName name="AB" localSheetId="7">#REF!</definedName>
    <definedName name="AB" localSheetId="10">#REF!</definedName>
    <definedName name="AB">#REF!</definedName>
    <definedName name="AC120_" localSheetId="2">#REF!</definedName>
    <definedName name="AC120_" localSheetId="7">#REF!</definedName>
    <definedName name="AC120_" localSheetId="10">#REF!</definedName>
    <definedName name="AC120_">#REF!</definedName>
    <definedName name="AC35_" localSheetId="2">#REF!</definedName>
    <definedName name="AC35_" localSheetId="7">#REF!</definedName>
    <definedName name="AC35_" localSheetId="10">#REF!</definedName>
    <definedName name="AC35_">#REF!</definedName>
    <definedName name="AC50_" localSheetId="2">#REF!</definedName>
    <definedName name="AC50_" localSheetId="7">#REF!</definedName>
    <definedName name="AC50_" localSheetId="10">#REF!</definedName>
    <definedName name="AC50_">#REF!</definedName>
    <definedName name="AC70_" localSheetId="2">#REF!</definedName>
    <definedName name="AC70_" localSheetId="7">#REF!</definedName>
    <definedName name="AC70_" localSheetId="10">#REF!</definedName>
    <definedName name="AC70_">#REF!</definedName>
    <definedName name="AC95_" localSheetId="2">#REF!</definedName>
    <definedName name="AC95_" localSheetId="7">#REF!</definedName>
    <definedName name="AC95_" localSheetId="10">#REF!</definedName>
    <definedName name="AC95_">#REF!</definedName>
    <definedName name="AD">#N/A</definedName>
    <definedName name="Address" localSheetId="2">#REF!</definedName>
    <definedName name="Address" localSheetId="7">#REF!</definedName>
    <definedName name="Address" localSheetId="10">#REF!</definedName>
    <definedName name="Address">#REF!</definedName>
    <definedName name="afasfsagfas" hidden="1">{#N/A,#N/A,FALSE,"Chi tiÆt"}</definedName>
    <definedName name="Ag_" localSheetId="2">#REF!</definedName>
    <definedName name="Ag_" localSheetId="7">#REF!</definedName>
    <definedName name="Ag_" localSheetId="10">#REF!</definedName>
    <definedName name="Ag_">#REF!</definedName>
    <definedName name="ag15F80" localSheetId="2">#REF!</definedName>
    <definedName name="ag15F80" localSheetId="7">#REF!</definedName>
    <definedName name="ag15F80" localSheetId="10">#REF!</definedName>
    <definedName name="ag15F80">#REF!</definedName>
    <definedName name="alfa" localSheetId="2">#REF!</definedName>
    <definedName name="alfa" localSheetId="7">#REF!</definedName>
    <definedName name="alfa" localSheetId="10">#REF!</definedName>
    <definedName name="alfa">#REF!</definedName>
    <definedName name="All_Item" localSheetId="2">#REF!</definedName>
    <definedName name="All_Item" localSheetId="7">#REF!</definedName>
    <definedName name="All_Item" localSheetId="10">#REF!</definedName>
    <definedName name="All_Item">#REF!</definedName>
    <definedName name="ALPIN">#N/A</definedName>
    <definedName name="ALPJYOU">#N/A</definedName>
    <definedName name="ALPTOI">#N/A</definedName>
    <definedName name="anfa" localSheetId="2">#REF!</definedName>
    <definedName name="anfa" localSheetId="7">#REF!</definedName>
    <definedName name="anfa" localSheetId="10">#REF!</definedName>
    <definedName name="anfa">#REF!</definedName>
    <definedName name="anpha" localSheetId="2">#REF!</definedName>
    <definedName name="anpha" localSheetId="7">#REF!</definedName>
    <definedName name="anpha" localSheetId="10">#REF!</definedName>
    <definedName name="anpha">#REF!</definedName>
    <definedName name="Antoan" hidden="1">{"'Sheet1'!$L$16"}</definedName>
    <definedName name="Aq" localSheetId="2">#REF!</definedName>
    <definedName name="Aq" localSheetId="7">#REF!</definedName>
    <definedName name="Aq" localSheetId="10">#REF!</definedName>
    <definedName name="Aq">#REF!</definedName>
    <definedName name="as" hidden="1">{"'Sheet1'!$L$16"}</definedName>
    <definedName name="As_" localSheetId="2">#REF!</definedName>
    <definedName name="As_" localSheetId="7">#REF!</definedName>
    <definedName name="As_" localSheetId="10">#REF!</definedName>
    <definedName name="As_">#REF!</definedName>
    <definedName name="AS2DocOpenMode" hidden="1">"AS2DocumentEdit"</definedName>
    <definedName name="AS2HasNoAutoHeaderFooter">"OFF"</definedName>
    <definedName name="asd" localSheetId="2">#REF!</definedName>
    <definedName name="asd" localSheetId="7">#REF!</definedName>
    <definedName name="asd" localSheetId="10">#REF!</definedName>
    <definedName name="asd">#REF!</definedName>
    <definedName name="asf" hidden="1">{"'Sheet1'!$L$16"}</definedName>
    <definedName name="Av" localSheetId="2">#REF!</definedName>
    <definedName name="Av" localSheetId="7">#REF!</definedName>
    <definedName name="Av" localSheetId="10">#REF!</definedName>
    <definedName name="Av">#REF!</definedName>
    <definedName name="b_dd1" localSheetId="2">#REF!</definedName>
    <definedName name="b_dd1" localSheetId="7">#REF!</definedName>
    <definedName name="b_dd1" localSheetId="10">#REF!</definedName>
    <definedName name="b_dd1">#REF!</definedName>
    <definedName name="b_DL" localSheetId="2">#REF!</definedName>
    <definedName name="b_DL" localSheetId="7">#REF!</definedName>
    <definedName name="b_DL" localSheetId="10">#REF!</definedName>
    <definedName name="b_DL">#REF!</definedName>
    <definedName name="b_eh" localSheetId="2">#REF!</definedName>
    <definedName name="b_eh" localSheetId="7">#REF!</definedName>
    <definedName name="b_eh" localSheetId="10">#REF!</definedName>
    <definedName name="b_eh">#REF!</definedName>
    <definedName name="b_eh1" localSheetId="2">#REF!</definedName>
    <definedName name="b_eh1" localSheetId="7">#REF!</definedName>
    <definedName name="b_eh1" localSheetId="10">#REF!</definedName>
    <definedName name="b_eh1">#REF!</definedName>
    <definedName name="b_ev" localSheetId="2">#REF!</definedName>
    <definedName name="b_ev" localSheetId="7">#REF!</definedName>
    <definedName name="b_ev" localSheetId="10">#REF!</definedName>
    <definedName name="b_ev">#REF!</definedName>
    <definedName name="b_ev1" localSheetId="2">#REF!</definedName>
    <definedName name="b_ev1" localSheetId="7">#REF!</definedName>
    <definedName name="b_ev1" localSheetId="10">#REF!</definedName>
    <definedName name="b_ev1">#REF!</definedName>
    <definedName name="b_FR" localSheetId="2">#REF!</definedName>
    <definedName name="b_FR" localSheetId="7">#REF!</definedName>
    <definedName name="b_FR" localSheetId="10">#REF!</definedName>
    <definedName name="b_FR">#REF!</definedName>
    <definedName name="b_fr1" localSheetId="2">#REF!</definedName>
    <definedName name="b_fr1" localSheetId="7">#REF!</definedName>
    <definedName name="b_fr1" localSheetId="10">#REF!</definedName>
    <definedName name="b_fr1">#REF!</definedName>
    <definedName name="B_Isc" localSheetId="2">#REF!</definedName>
    <definedName name="B_Isc" localSheetId="7">#REF!</definedName>
    <definedName name="B_Isc" localSheetId="10">#REF!</definedName>
    <definedName name="B_Isc">#REF!</definedName>
    <definedName name="B_KLXLNX2" localSheetId="2">#REF!</definedName>
    <definedName name="B_KLXLNX2" localSheetId="7">#REF!</definedName>
    <definedName name="B_KLXLNX2" localSheetId="10">#REF!</definedName>
    <definedName name="B_KLXLNX2">#REF!</definedName>
    <definedName name="b_LL" localSheetId="2">#REF!</definedName>
    <definedName name="b_LL" localSheetId="7">#REF!</definedName>
    <definedName name="b_LL" localSheetId="10">#REF!</definedName>
    <definedName name="b_LL">#REF!</definedName>
    <definedName name="b_ll1" localSheetId="2">#REF!</definedName>
    <definedName name="b_ll1" localSheetId="7">#REF!</definedName>
    <definedName name="b_ll1" localSheetId="10">#REF!</definedName>
    <definedName name="b_ll1">#REF!</definedName>
    <definedName name="B_tinh" localSheetId="2">#REF!</definedName>
    <definedName name="B_tinh" localSheetId="7">#REF!</definedName>
    <definedName name="B_tinh" localSheetId="10">#REF!</definedName>
    <definedName name="B_tinh">#REF!</definedName>
    <definedName name="b_WL" localSheetId="2">#REF!</definedName>
    <definedName name="b_WL" localSheetId="7">#REF!</definedName>
    <definedName name="b_WL" localSheetId="10">#REF!</definedName>
    <definedName name="b_WL">#REF!</definedName>
    <definedName name="b_WL1" localSheetId="2">#REF!</definedName>
    <definedName name="b_WL1" localSheetId="7">#REF!</definedName>
    <definedName name="b_WL1" localSheetId="10">#REF!</definedName>
    <definedName name="b_WL1">#REF!</definedName>
    <definedName name="b_WS" localSheetId="2">#REF!</definedName>
    <definedName name="b_WS" localSheetId="7">#REF!</definedName>
    <definedName name="b_WS" localSheetId="10">#REF!</definedName>
    <definedName name="b_WS">#REF!</definedName>
    <definedName name="b_ws1" localSheetId="2">#REF!</definedName>
    <definedName name="b_ws1" localSheetId="7">#REF!</definedName>
    <definedName name="b_ws1" localSheetId="10">#REF!</definedName>
    <definedName name="b_ws1">#REF!</definedName>
    <definedName name="b60x" localSheetId="2">#REF!</definedName>
    <definedName name="b60x" localSheetId="7">#REF!</definedName>
    <definedName name="b60x" localSheetId="10">#REF!</definedName>
    <definedName name="b60x">#REF!</definedName>
    <definedName name="b80x" localSheetId="2">#REF!</definedName>
    <definedName name="b80x" localSheetId="7">#REF!</definedName>
    <definedName name="b80x" localSheetId="10">#REF!</definedName>
    <definedName name="b80x">#REF!</definedName>
    <definedName name="bac25d" localSheetId="2">#REF!</definedName>
    <definedName name="bac25d" localSheetId="7">#REF!</definedName>
    <definedName name="bac25d" localSheetId="10">#REF!</definedName>
    <definedName name="bac25d">#REF!</definedName>
    <definedName name="bac27d" localSheetId="2">#REF!</definedName>
    <definedName name="bac27d" localSheetId="7">#REF!</definedName>
    <definedName name="bac27d" localSheetId="10">#REF!</definedName>
    <definedName name="bac27d">#REF!</definedName>
    <definedName name="bac2d" localSheetId="2">#REF!</definedName>
    <definedName name="bac2d" localSheetId="7">#REF!</definedName>
    <definedName name="bac2d" localSheetId="10">#REF!</definedName>
    <definedName name="bac2d">#REF!</definedName>
    <definedName name="bac35d" localSheetId="2">#REF!</definedName>
    <definedName name="bac35d" localSheetId="7">#REF!</definedName>
    <definedName name="bac35d" localSheetId="10">#REF!</definedName>
    <definedName name="bac35d">#REF!</definedName>
    <definedName name="bac37d" localSheetId="2">#REF!</definedName>
    <definedName name="bac37d" localSheetId="7">#REF!</definedName>
    <definedName name="bac37d" localSheetId="10">#REF!</definedName>
    <definedName name="bac37d">#REF!</definedName>
    <definedName name="bac3d" localSheetId="2">#REF!</definedName>
    <definedName name="bac3d" localSheetId="7">#REF!</definedName>
    <definedName name="bac3d" localSheetId="10">#REF!</definedName>
    <definedName name="bac3d">#REF!</definedName>
    <definedName name="bac45d" localSheetId="2">#REF!</definedName>
    <definedName name="bac45d" localSheetId="7">#REF!</definedName>
    <definedName name="bac45d" localSheetId="10">#REF!</definedName>
    <definedName name="bac45d">#REF!</definedName>
    <definedName name="bac47d" localSheetId="2">#REF!</definedName>
    <definedName name="bac47d" localSheetId="7">#REF!</definedName>
    <definedName name="bac47d" localSheetId="10">#REF!</definedName>
    <definedName name="bac47d">#REF!</definedName>
    <definedName name="bac4d" localSheetId="2">#REF!</definedName>
    <definedName name="bac4d" localSheetId="7">#REF!</definedName>
    <definedName name="bac4d" localSheetId="10">#REF!</definedName>
    <definedName name="bac4d">#REF!</definedName>
    <definedName name="bac4d1" localSheetId="2">#REF!</definedName>
    <definedName name="bac4d1" localSheetId="7">#REF!</definedName>
    <definedName name="bac4d1" localSheetId="10">#REF!</definedName>
    <definedName name="bac4d1">#REF!</definedName>
    <definedName name="bactham" localSheetId="2">#REF!</definedName>
    <definedName name="bactham" localSheetId="7">#REF!</definedName>
    <definedName name="bactham" localSheetId="10">#REF!</definedName>
    <definedName name="bactham">#REF!</definedName>
    <definedName name="ban" localSheetId="2">#REF!</definedName>
    <definedName name="ban" localSheetId="7">#REF!</definedName>
    <definedName name="ban" localSheetId="10">#REF!</definedName>
    <definedName name="ban">#REF!</definedName>
    <definedName name="Bang_cly" localSheetId="2">#REF!</definedName>
    <definedName name="Bang_cly" localSheetId="7">#REF!</definedName>
    <definedName name="Bang_cly" localSheetId="10">#REF!</definedName>
    <definedName name="Bang_cly">#REF!</definedName>
    <definedName name="Bang_CVC" localSheetId="2">#REF!</definedName>
    <definedName name="Bang_CVC" localSheetId="7">#REF!</definedName>
    <definedName name="Bang_CVC" localSheetId="10">#REF!</definedName>
    <definedName name="Bang_CVC">#REF!</definedName>
    <definedName name="bang_gia" localSheetId="2">#REF!</definedName>
    <definedName name="bang_gia" localSheetId="7">#REF!</definedName>
    <definedName name="bang_gia" localSheetId="10">#REF!</definedName>
    <definedName name="bang_gia">#REF!</definedName>
    <definedName name="Bang_travl" localSheetId="2">#REF!</definedName>
    <definedName name="Bang_travl" localSheetId="7">#REF!</definedName>
    <definedName name="Bang_travl" localSheetId="10">#REF!</definedName>
    <definedName name="Bang_travl">#REF!</definedName>
    <definedName name="bang3" localSheetId="2">#REF!</definedName>
    <definedName name="bang3" localSheetId="7">#REF!</definedName>
    <definedName name="bang3" localSheetId="10">#REF!</definedName>
    <definedName name="bang3">#REF!</definedName>
    <definedName name="bangcdtk" localSheetId="2">#REF!</definedName>
    <definedName name="bangcdtk" localSheetId="7">#REF!</definedName>
    <definedName name="bangcdtk" localSheetId="10">#REF!</definedName>
    <definedName name="bangcdtk">#REF!</definedName>
    <definedName name="bangchu" localSheetId="2">#REF!</definedName>
    <definedName name="bangchu" localSheetId="7">#REF!</definedName>
    <definedName name="bangchu" localSheetId="10">#REF!</definedName>
    <definedName name="bangchu">#REF!</definedName>
    <definedName name="BangGiaVL_Q" localSheetId="2">#REF!</definedName>
    <definedName name="BangGiaVL_Q" localSheetId="7">#REF!</definedName>
    <definedName name="BangGiaVL_Q" localSheetId="10">#REF!</definedName>
    <definedName name="BangGiaVL_Q">#REF!</definedName>
    <definedName name="BangMa" localSheetId="2">#REF!</definedName>
    <definedName name="BangMa" localSheetId="7">#REF!</definedName>
    <definedName name="BangMa" localSheetId="10">#REF!</definedName>
    <definedName name="BangMa">#REF!</definedName>
    <definedName name="bangtinh" localSheetId="2">#REF!</definedName>
    <definedName name="bangtinh" localSheetId="7">#REF!</definedName>
    <definedName name="bangtinh" localSheetId="10">#REF!</definedName>
    <definedName name="bangtinh">#REF!</definedName>
    <definedName name="bangtk" localSheetId="2">#REF!</definedName>
    <definedName name="bangtk" localSheetId="7">#REF!</definedName>
    <definedName name="bangtk" localSheetId="10">#REF!</definedName>
    <definedName name="bangtk">#REF!</definedName>
    <definedName name="baotai" localSheetId="2">#REF!</definedName>
    <definedName name="baotai" localSheetId="7">#REF!</definedName>
    <definedName name="baotai" localSheetId="10">#REF!</definedName>
    <definedName name="baotai">#REF!</definedName>
    <definedName name="BarData" localSheetId="2">#REF!</definedName>
    <definedName name="BarData" localSheetId="7">#REF!</definedName>
    <definedName name="BarData" localSheetId="10">#REF!</definedName>
    <definedName name="BarData">#REF!</definedName>
    <definedName name="BB" localSheetId="2">#REF!</definedName>
    <definedName name="BB" localSheetId="7">#REF!</definedName>
    <definedName name="BB" localSheetId="10">#REF!</definedName>
    <definedName name="BB">#REF!</definedName>
    <definedName name="bbanqt" localSheetId="2">#REF!</definedName>
    <definedName name="bbanqt" localSheetId="7">#REF!</definedName>
    <definedName name="bbanqt" localSheetId="10">#REF!</definedName>
    <definedName name="bbanqt">#REF!</definedName>
    <definedName name="bbcn" localSheetId="2">#REF!</definedName>
    <definedName name="bbcn" localSheetId="7">#REF!</definedName>
    <definedName name="bbcn" localSheetId="10">#REF!</definedName>
    <definedName name="bbcn">#REF!</definedName>
    <definedName name="bbvuong" localSheetId="2">#REF!</definedName>
    <definedName name="bbvuong" localSheetId="7">#REF!</definedName>
    <definedName name="bbvuong" localSheetId="10">#REF!</definedName>
    <definedName name="bbvuong">#REF!</definedName>
    <definedName name="BE100M" localSheetId="2">#REF!</definedName>
    <definedName name="BE100M" localSheetId="7">#REF!</definedName>
    <definedName name="BE100M" localSheetId="10">#REF!</definedName>
    <definedName name="BE100M">#REF!</definedName>
    <definedName name="BE50M" localSheetId="2">#REF!</definedName>
    <definedName name="BE50M" localSheetId="7">#REF!</definedName>
    <definedName name="BE50M" localSheetId="10">#REF!</definedName>
    <definedName name="BE50M">#REF!</definedName>
    <definedName name="begin" localSheetId="2">#REF!</definedName>
    <definedName name="begin" localSheetId="7">#REF!</definedName>
    <definedName name="begin" localSheetId="10">#REF!</definedName>
    <definedName name="begin">#REF!</definedName>
    <definedName name="bengam" localSheetId="2">#REF!</definedName>
    <definedName name="bengam" localSheetId="7">#REF!</definedName>
    <definedName name="bengam" localSheetId="10">#REF!</definedName>
    <definedName name="bengam">#REF!</definedName>
    <definedName name="benuoc" localSheetId="2">#REF!</definedName>
    <definedName name="benuoc" localSheetId="7">#REF!</definedName>
    <definedName name="benuoc" localSheetId="10">#REF!</definedName>
    <definedName name="benuoc">#REF!</definedName>
    <definedName name="beta" localSheetId="2">#REF!</definedName>
    <definedName name="beta" localSheetId="7">#REF!</definedName>
    <definedName name="beta" localSheetId="10">#REF!</definedName>
    <definedName name="beta">#REF!</definedName>
    <definedName name="bgincd" localSheetId="2">#REF!</definedName>
    <definedName name="bgincd" localSheetId="7">#REF!</definedName>
    <definedName name="bgincd" localSheetId="10">#REF!</definedName>
    <definedName name="bgincd">#REF!</definedName>
    <definedName name="bia" localSheetId="2">#REF!</definedName>
    <definedName name="bia" localSheetId="7">#REF!</definedName>
    <definedName name="bia" localSheetId="10">#REF!</definedName>
    <definedName name="bia">#REF!</definedName>
    <definedName name="bienbao" localSheetId="2">#REF!</definedName>
    <definedName name="bienbao" localSheetId="7">#REF!</definedName>
    <definedName name="bienbao" localSheetId="10">#REF!</definedName>
    <definedName name="bienbao">#REF!</definedName>
    <definedName name="BINHTHANH1" localSheetId="2">#REF!</definedName>
    <definedName name="BINHTHANH1" localSheetId="7">#REF!</definedName>
    <definedName name="BINHTHANH1" localSheetId="10">#REF!</definedName>
    <definedName name="BINHTHANH1">#REF!</definedName>
    <definedName name="BINHTHANH2" localSheetId="2">#REF!</definedName>
    <definedName name="BINHTHANH2" localSheetId="7">#REF!</definedName>
    <definedName name="BINHTHANH2" localSheetId="10">#REF!</definedName>
    <definedName name="BINHTHANH2">#REF!</definedName>
    <definedName name="bkl" localSheetId="2">#REF!</definedName>
    <definedName name="bkl" localSheetId="7">#REF!</definedName>
    <definedName name="bkl" localSheetId="10">#REF!</definedName>
    <definedName name="bkl">#REF!</definedName>
    <definedName name="blang" localSheetId="2">#REF!</definedName>
    <definedName name="blang" localSheetId="7">#REF!</definedName>
    <definedName name="blang" localSheetId="10">#REF!</definedName>
    <definedName name="blang">#REF!</definedName>
    <definedName name="blkh" localSheetId="2">#REF!</definedName>
    <definedName name="blkh" localSheetId="7">#REF!</definedName>
    <definedName name="blkh" localSheetId="10">#REF!</definedName>
    <definedName name="blkh">#REF!</definedName>
    <definedName name="blkh1" localSheetId="2">#REF!</definedName>
    <definedName name="blkh1" localSheetId="7">#REF!</definedName>
    <definedName name="blkh1" localSheetId="10">#REF!</definedName>
    <definedName name="blkh1">#REF!</definedName>
    <definedName name="BLOCK1" localSheetId="2">#REF!</definedName>
    <definedName name="BLOCK1" localSheetId="7">#REF!</definedName>
    <definedName name="BLOCK1" localSheetId="10">#REF!</definedName>
    <definedName name="BLOCK1">#REF!</definedName>
    <definedName name="BLOCK2" localSheetId="2">#REF!</definedName>
    <definedName name="BLOCK2" localSheetId="7">#REF!</definedName>
    <definedName name="BLOCK2" localSheetId="10">#REF!</definedName>
    <definedName name="BLOCK2">#REF!</definedName>
    <definedName name="BLOCK3" localSheetId="2">#REF!</definedName>
    <definedName name="BLOCK3" localSheetId="7">#REF!</definedName>
    <definedName name="BLOCK3" localSheetId="10">#REF!</definedName>
    <definedName name="BLOCK3">#REF!</definedName>
    <definedName name="blong" localSheetId="2">#REF!</definedName>
    <definedName name="blong" localSheetId="7">#REF!</definedName>
    <definedName name="blong" localSheetId="10">#REF!</definedName>
    <definedName name="blong">#REF!</definedName>
    <definedName name="bnc_2" localSheetId="2">#REF!</definedName>
    <definedName name="bnc_2" localSheetId="7">#REF!</definedName>
    <definedName name="bnc_2" localSheetId="10">#REF!</definedName>
    <definedName name="bnc_2">#REF!</definedName>
    <definedName name="bnc3_2" localSheetId="2">#REF!</definedName>
    <definedName name="bnc3_2" localSheetId="7">#REF!</definedName>
    <definedName name="bnc3_2" localSheetId="10">#REF!</definedName>
    <definedName name="bnc3_2">#REF!</definedName>
    <definedName name="bnc4_2" localSheetId="2">#REF!</definedName>
    <definedName name="bnc4_2" localSheetId="7">#REF!</definedName>
    <definedName name="bnc4_2" localSheetId="10">#REF!</definedName>
    <definedName name="bnc4_2">#REF!</definedName>
    <definedName name="bnc4_5" localSheetId="2">#REF!</definedName>
    <definedName name="bnc4_5" localSheetId="7">#REF!</definedName>
    <definedName name="bnc4_5" localSheetId="10">#REF!</definedName>
    <definedName name="bnc4_5">#REF!</definedName>
    <definedName name="Bóa_can_3_m3KN_ph" localSheetId="2">#REF!</definedName>
    <definedName name="Bóa_can_3_m3KN_ph" localSheetId="7">#REF!</definedName>
    <definedName name="Bóa_can_3_m3KN_ph" localSheetId="10">#REF!</definedName>
    <definedName name="Bóa_can_3_m3KN_ph">#REF!</definedName>
    <definedName name="Bóa_khoan_TRC_15" localSheetId="2">#REF!</definedName>
    <definedName name="Bóa_khoan_TRC_15" localSheetId="7">#REF!</definedName>
    <definedName name="Bóa_khoan_TRC_15" localSheetId="10">#REF!</definedName>
    <definedName name="Bóa_khoan_TRC_15">#REF!</definedName>
    <definedName name="Bóa_khoan_VRM1500_800_H" localSheetId="2">#REF!</definedName>
    <definedName name="Bóa_khoan_VRM1500_800_H" localSheetId="7">#REF!</definedName>
    <definedName name="Bóa_khoan_VRM1500_800_H" localSheetId="10">#REF!</definedName>
    <definedName name="Bóa_khoan_VRM1500_800_H">#REF!</definedName>
    <definedName name="bom" localSheetId="2">#REF!</definedName>
    <definedName name="bom" localSheetId="7">#REF!</definedName>
    <definedName name="bom" localSheetId="10">#REF!</definedName>
    <definedName name="bom">#REF!</definedName>
    <definedName name="Book2" localSheetId="2">#REF!</definedName>
    <definedName name="Book2" localSheetId="7">#REF!</definedName>
    <definedName name="Book2" localSheetId="10">#REF!</definedName>
    <definedName name="Book2">#REF!</definedName>
    <definedName name="BOQ" localSheetId="2">#REF!</definedName>
    <definedName name="BOQ" localSheetId="7">#REF!</definedName>
    <definedName name="BOQ" localSheetId="10">#REF!</definedName>
    <definedName name="BOQ">#REF!</definedName>
    <definedName name="Botanical2" localSheetId="2">#REF!</definedName>
    <definedName name="Botanical2" localSheetId="7">#REF!</definedName>
    <definedName name="Botanical2" localSheetId="10">#REF!</definedName>
    <definedName name="Botanical2">#REF!</definedName>
    <definedName name="Botanical2.Jun" localSheetId="2">#REF!</definedName>
    <definedName name="Botanical2.Jun" localSheetId="7">#REF!</definedName>
    <definedName name="Botanical2.Jun" localSheetId="10">#REF!</definedName>
    <definedName name="Botanical2.Jun">#REF!</definedName>
    <definedName name="botda" localSheetId="2">#REF!</definedName>
    <definedName name="botda" localSheetId="7">#REF!</definedName>
    <definedName name="botda" localSheetId="10">#REF!</definedName>
    <definedName name="botda">#REF!</definedName>
    <definedName name="bson" localSheetId="2">#REF!</definedName>
    <definedName name="bson" localSheetId="7">#REF!</definedName>
    <definedName name="bson" localSheetId="10">#REF!</definedName>
    <definedName name="bson">#REF!</definedName>
    <definedName name="BT" localSheetId="2">#REF!</definedName>
    <definedName name="BT" localSheetId="7">#REF!</definedName>
    <definedName name="BT" localSheetId="10">#REF!</definedName>
    <definedName name="BT">#REF!</definedName>
    <definedName name="BT_125" localSheetId="2">#REF!</definedName>
    <definedName name="BT_125" localSheetId="7">#REF!</definedName>
    <definedName name="BT_125" localSheetId="10">#REF!</definedName>
    <definedName name="BT_125">#REF!</definedName>
    <definedName name="BT200_50" localSheetId="2">#REF!</definedName>
    <definedName name="BT200_50" localSheetId="7">#REF!</definedName>
    <definedName name="BT200_50" localSheetId="10">#REF!</definedName>
    <definedName name="BT200_50">#REF!</definedName>
    <definedName name="btabd" localSheetId="2">#REF!</definedName>
    <definedName name="btabd" localSheetId="7">#REF!</definedName>
    <definedName name="btabd" localSheetId="10">#REF!</definedName>
    <definedName name="btabd">#REF!</definedName>
    <definedName name="btadn" localSheetId="2">#REF!</definedName>
    <definedName name="btadn" localSheetId="7">#REF!</definedName>
    <definedName name="btadn" localSheetId="10">#REF!</definedName>
    <definedName name="btadn">#REF!</definedName>
    <definedName name="btah" localSheetId="2">#REF!</definedName>
    <definedName name="btah" localSheetId="7">#REF!</definedName>
    <definedName name="btah" localSheetId="10">#REF!</definedName>
    <definedName name="btah">#REF!</definedName>
    <definedName name="btah1" localSheetId="2">#REF!</definedName>
    <definedName name="btah1" localSheetId="7">#REF!</definedName>
    <definedName name="btah1" localSheetId="10">#REF!</definedName>
    <definedName name="btah1">#REF!</definedName>
    <definedName name="btai" localSheetId="2">#REF!</definedName>
    <definedName name="btai" localSheetId="7">#REF!</definedName>
    <definedName name="btai" localSheetId="10">#REF!</definedName>
    <definedName name="btai">#REF!</definedName>
    <definedName name="btaqn" localSheetId="2">#REF!</definedName>
    <definedName name="btaqn" localSheetId="7">#REF!</definedName>
    <definedName name="btaqn" localSheetId="10">#REF!</definedName>
    <definedName name="btaqn">#REF!</definedName>
    <definedName name="btaqt" localSheetId="2">#REF!</definedName>
    <definedName name="btaqt" localSheetId="7">#REF!</definedName>
    <definedName name="btaqt" localSheetId="10">#REF!</definedName>
    <definedName name="btaqt">#REF!</definedName>
    <definedName name="btbdn" localSheetId="2">#REF!</definedName>
    <definedName name="btbdn" localSheetId="7">#REF!</definedName>
    <definedName name="btbdn" localSheetId="10">#REF!</definedName>
    <definedName name="btbdn">#REF!</definedName>
    <definedName name="btbh" localSheetId="2">#REF!</definedName>
    <definedName name="btbh" localSheetId="7">#REF!</definedName>
    <definedName name="btbh" localSheetId="10">#REF!</definedName>
    <definedName name="btbh">#REF!</definedName>
    <definedName name="btbqn" localSheetId="2">#REF!</definedName>
    <definedName name="btbqn" localSheetId="7">#REF!</definedName>
    <definedName name="btbqn" localSheetId="10">#REF!</definedName>
    <definedName name="btbqn">#REF!</definedName>
    <definedName name="btbqt" localSheetId="2">#REF!</definedName>
    <definedName name="btbqt" localSheetId="7">#REF!</definedName>
    <definedName name="btbqt" localSheetId="10">#REF!</definedName>
    <definedName name="btbqt">#REF!</definedName>
    <definedName name="btcdn" localSheetId="2">#REF!</definedName>
    <definedName name="btcdn" localSheetId="7">#REF!</definedName>
    <definedName name="btcdn" localSheetId="10">#REF!</definedName>
    <definedName name="btcdn">#REF!</definedName>
    <definedName name="btch" localSheetId="2">#REF!</definedName>
    <definedName name="btch" localSheetId="7">#REF!</definedName>
    <definedName name="btch" localSheetId="10">#REF!</definedName>
    <definedName name="btch">#REF!</definedName>
    <definedName name="btch1" localSheetId="2">#REF!</definedName>
    <definedName name="btch1" localSheetId="7">#REF!</definedName>
    <definedName name="btch1" localSheetId="10">#REF!</definedName>
    <definedName name="btch1">#REF!</definedName>
    <definedName name="btch2" localSheetId="2">#REF!</definedName>
    <definedName name="btch2" localSheetId="7">#REF!</definedName>
    <definedName name="btch2" localSheetId="10">#REF!</definedName>
    <definedName name="btch2">#REF!</definedName>
    <definedName name="btchiuaxitm300" localSheetId="2">#REF!</definedName>
    <definedName name="btchiuaxitm300" localSheetId="7">#REF!</definedName>
    <definedName name="btchiuaxitm300" localSheetId="10">#REF!</definedName>
    <definedName name="btchiuaxitm300">#REF!</definedName>
    <definedName name="BTchiuaxm200" localSheetId="2">#REF!</definedName>
    <definedName name="BTchiuaxm200" localSheetId="7">#REF!</definedName>
    <definedName name="BTchiuaxm200" localSheetId="10">#REF!</definedName>
    <definedName name="BTchiuaxm200">#REF!</definedName>
    <definedName name="btcocM400" localSheetId="2">#REF!</definedName>
    <definedName name="btcocM400" localSheetId="7">#REF!</definedName>
    <definedName name="btcocM400" localSheetId="10">#REF!</definedName>
    <definedName name="btcocM400">#REF!</definedName>
    <definedName name="btcqn" localSheetId="2">#REF!</definedName>
    <definedName name="btcqn" localSheetId="7">#REF!</definedName>
    <definedName name="btcqn" localSheetId="10">#REF!</definedName>
    <definedName name="btcqn">#REF!</definedName>
    <definedName name="btcqt" localSheetId="2">#REF!</definedName>
    <definedName name="btcqt" localSheetId="7">#REF!</definedName>
    <definedName name="btcqt" localSheetId="10">#REF!</definedName>
    <definedName name="btcqt">#REF!</definedName>
    <definedName name="btdbd" localSheetId="2">#REF!</definedName>
    <definedName name="btdbd" localSheetId="7">#REF!</definedName>
    <definedName name="btdbd" localSheetId="10">#REF!</definedName>
    <definedName name="btdbd">#REF!</definedName>
    <definedName name="btddn" localSheetId="2">#REF!</definedName>
    <definedName name="btddn" localSheetId="7">#REF!</definedName>
    <definedName name="btddn" localSheetId="10">#REF!</definedName>
    <definedName name="btddn">#REF!</definedName>
    <definedName name="btdh" localSheetId="2">#REF!</definedName>
    <definedName name="btdh" localSheetId="7">#REF!</definedName>
    <definedName name="btdh" localSheetId="10">#REF!</definedName>
    <definedName name="btdh">#REF!</definedName>
    <definedName name="btdqn" localSheetId="2">#REF!</definedName>
    <definedName name="btdqn" localSheetId="7">#REF!</definedName>
    <definedName name="btdqn" localSheetId="10">#REF!</definedName>
    <definedName name="btdqn">#REF!</definedName>
    <definedName name="btdqt" localSheetId="2">#REF!</definedName>
    <definedName name="btdqt" localSheetId="7">#REF!</definedName>
    <definedName name="btdqt" localSheetId="10">#REF!</definedName>
    <definedName name="btdqt">#REF!</definedName>
    <definedName name="bteqn" localSheetId="2">#REF!</definedName>
    <definedName name="bteqn" localSheetId="7">#REF!</definedName>
    <definedName name="bteqn" localSheetId="10">#REF!</definedName>
    <definedName name="bteqn">#REF!</definedName>
    <definedName name="btham" localSheetId="2">#REF!</definedName>
    <definedName name="btham" localSheetId="7">#REF!</definedName>
    <definedName name="btham" localSheetId="10">#REF!</definedName>
    <definedName name="btham">#REF!</definedName>
    <definedName name="BTlotm100" localSheetId="2">#REF!</definedName>
    <definedName name="BTlotm100" localSheetId="7">#REF!</definedName>
    <definedName name="BTlotm100" localSheetId="10">#REF!</definedName>
    <definedName name="BTlotm100">#REF!</definedName>
    <definedName name="btm1504x6" localSheetId="2">#REF!</definedName>
    <definedName name="btm1504x6" localSheetId="7">#REF!</definedName>
    <definedName name="btm1504x6" localSheetId="10">#REF!</definedName>
    <definedName name="btm1504x6">#REF!</definedName>
    <definedName name="Bua" localSheetId="2">#REF!</definedName>
    <definedName name="Bua" localSheetId="7">#REF!</definedName>
    <definedName name="Bua" localSheetId="10">#REF!</definedName>
    <definedName name="Bua">#REF!</definedName>
    <definedName name="bua1.2" localSheetId="2">#REF!</definedName>
    <definedName name="bua1.2" localSheetId="7">#REF!</definedName>
    <definedName name="bua1.2" localSheetId="10">#REF!</definedName>
    <definedName name="bua1.2">#REF!</definedName>
    <definedName name="bùc">{"Book1","Dt tonghop.xls"}</definedName>
    <definedName name="buoc" localSheetId="2">#REF!</definedName>
    <definedName name="buoc" localSheetId="7">#REF!</definedName>
    <definedName name="buoc" localSheetId="10">#REF!</definedName>
    <definedName name="buoc">#REF!</definedName>
    <definedName name="BUOCSP01" localSheetId="2">#REF!</definedName>
    <definedName name="BUOCSP01" localSheetId="7">#REF!</definedName>
    <definedName name="BUOCSP01" localSheetId="10">#REF!</definedName>
    <definedName name="BUOCSP01">#REF!</definedName>
    <definedName name="BUOCSP11" localSheetId="2">#REF!</definedName>
    <definedName name="BUOCSP11" localSheetId="7">#REF!</definedName>
    <definedName name="BUOCSP11" localSheetId="10">#REF!</definedName>
    <definedName name="BUOCSP11">#REF!</definedName>
    <definedName name="BUOCSP12" localSheetId="2">#REF!</definedName>
    <definedName name="BUOCSP12" localSheetId="7">#REF!</definedName>
    <definedName name="BUOCSP12" localSheetId="10">#REF!</definedName>
    <definedName name="BUOCSP12">#REF!</definedName>
    <definedName name="BUOCSPT10" localSheetId="2">#REF!</definedName>
    <definedName name="BUOCSPT10" localSheetId="7">#REF!</definedName>
    <definedName name="BUOCSPT10" localSheetId="10">#REF!</definedName>
    <definedName name="BUOCSPT10">#REF!</definedName>
    <definedName name="BUOCSPT2" localSheetId="2">#REF!</definedName>
    <definedName name="BUOCSPT2" localSheetId="7">#REF!</definedName>
    <definedName name="BUOCSPT2" localSheetId="10">#REF!</definedName>
    <definedName name="BUOCSPT2">#REF!</definedName>
    <definedName name="BUOCSPT22" localSheetId="2">#REF!</definedName>
    <definedName name="BUOCSPT22" localSheetId="7">#REF!</definedName>
    <definedName name="BUOCSPT22" localSheetId="10">#REF!</definedName>
    <definedName name="BUOCSPT22">#REF!</definedName>
    <definedName name="BUOCSPT3" localSheetId="2">#REF!</definedName>
    <definedName name="BUOCSPT3" localSheetId="7">#REF!</definedName>
    <definedName name="BUOCSPT3" localSheetId="10">#REF!</definedName>
    <definedName name="BUOCSPT3">#REF!</definedName>
    <definedName name="BUOCSPT403" localSheetId="2">#REF!</definedName>
    <definedName name="BUOCSPT403" localSheetId="7">#REF!</definedName>
    <definedName name="BUOCSPT403" localSheetId="10">#REF!</definedName>
    <definedName name="BUOCSPT403">#REF!</definedName>
    <definedName name="BUOCSPT4031" localSheetId="2">#REF!</definedName>
    <definedName name="BUOCSPT4031" localSheetId="7">#REF!</definedName>
    <definedName name="BUOCSPT4031" localSheetId="10">#REF!</definedName>
    <definedName name="BUOCSPT4031">#REF!</definedName>
    <definedName name="BUOCSPT71" localSheetId="2">#REF!</definedName>
    <definedName name="BUOCSPT71" localSheetId="7">#REF!</definedName>
    <definedName name="BUOCSPT71" localSheetId="10">#REF!</definedName>
    <definedName name="BUOCSPT71">#REF!</definedName>
    <definedName name="BUOCSPT81" localSheetId="2">#REF!</definedName>
    <definedName name="BUOCSPT81" localSheetId="7">#REF!</definedName>
    <definedName name="BUOCSPT81" localSheetId="10">#REF!</definedName>
    <definedName name="BUOCSPT81">#REF!</definedName>
    <definedName name="BUOCSPT9" localSheetId="2">#REF!</definedName>
    <definedName name="BUOCSPT9" localSheetId="7">#REF!</definedName>
    <definedName name="BUOCSPT9" localSheetId="10">#REF!</definedName>
    <definedName name="BUOCSPT9">#REF!</definedName>
    <definedName name="BUOCSPT92" localSheetId="2">#REF!</definedName>
    <definedName name="BUOCSPT92" localSheetId="7">#REF!</definedName>
    <definedName name="BUOCSPT92" localSheetId="10">#REF!</definedName>
    <definedName name="BUOCSPT92">#REF!</definedName>
    <definedName name="BVCISUMMARY" localSheetId="2">#REF!</definedName>
    <definedName name="BVCISUMMARY" localSheetId="7">#REF!</definedName>
    <definedName name="BVCISUMMARY" localSheetId="10">#REF!</definedName>
    <definedName name="BVCISUMMARY">#REF!</definedName>
    <definedName name="C.1.1..Phat_tuyen" localSheetId="2">#REF!</definedName>
    <definedName name="C.1.1..Phat_tuyen" localSheetId="7">#REF!</definedName>
    <definedName name="C.1.1..Phat_tuyen" localSheetId="10">#REF!</definedName>
    <definedName name="C.1.1..Phat_tuyen">#REF!</definedName>
    <definedName name="C.1.10..VC_Thu_cong_CG" localSheetId="2">#REF!</definedName>
    <definedName name="C.1.10..VC_Thu_cong_CG" localSheetId="7">#REF!</definedName>
    <definedName name="C.1.10..VC_Thu_cong_CG" localSheetId="10">#REF!</definedName>
    <definedName name="C.1.10..VC_Thu_cong_CG">#REF!</definedName>
    <definedName name="C.1.2..Chat_cay_thu_cong" localSheetId="2">#REF!</definedName>
    <definedName name="C.1.2..Chat_cay_thu_cong" localSheetId="7">#REF!</definedName>
    <definedName name="C.1.2..Chat_cay_thu_cong" localSheetId="10">#REF!</definedName>
    <definedName name="C.1.2..Chat_cay_thu_cong">#REF!</definedName>
    <definedName name="C.1.3..Chat_cay_may" localSheetId="2">#REF!</definedName>
    <definedName name="C.1.3..Chat_cay_may" localSheetId="7">#REF!</definedName>
    <definedName name="C.1.3..Chat_cay_may" localSheetId="10">#REF!</definedName>
    <definedName name="C.1.3..Chat_cay_may">#REF!</definedName>
    <definedName name="C.1.4..Dao_goc_cay" localSheetId="2">#REF!</definedName>
    <definedName name="C.1.4..Dao_goc_cay" localSheetId="7">#REF!</definedName>
    <definedName name="C.1.4..Dao_goc_cay" localSheetId="10">#REF!</definedName>
    <definedName name="C.1.4..Dao_goc_cay">#REF!</definedName>
    <definedName name="C.1.5..Lam_duong_tam" localSheetId="2">#REF!</definedName>
    <definedName name="C.1.5..Lam_duong_tam" localSheetId="7">#REF!</definedName>
    <definedName name="C.1.5..Lam_duong_tam" localSheetId="10">#REF!</definedName>
    <definedName name="C.1.5..Lam_duong_tam">#REF!</definedName>
    <definedName name="C.1.6..Lam_cau_tam" localSheetId="2">#REF!</definedName>
    <definedName name="C.1.6..Lam_cau_tam" localSheetId="7">#REF!</definedName>
    <definedName name="C.1.6..Lam_cau_tam" localSheetId="10">#REF!</definedName>
    <definedName name="C.1.6..Lam_cau_tam">#REF!</definedName>
    <definedName name="C.1.7..Rai_da_chong_lun" localSheetId="2">#REF!</definedName>
    <definedName name="C.1.7..Rai_da_chong_lun" localSheetId="7">#REF!</definedName>
    <definedName name="C.1.7..Rai_da_chong_lun" localSheetId="10">#REF!</definedName>
    <definedName name="C.1.7..Rai_da_chong_lun">#REF!</definedName>
    <definedName name="C.1.8..Lam_kho_tam" localSheetId="2">#REF!</definedName>
    <definedName name="C.1.8..Lam_kho_tam" localSheetId="7">#REF!</definedName>
    <definedName name="C.1.8..Lam_kho_tam" localSheetId="10">#REF!</definedName>
    <definedName name="C.1.8..Lam_kho_tam">#REF!</definedName>
    <definedName name="C.1.8..San_mat_bang" localSheetId="2">#REF!</definedName>
    <definedName name="C.1.8..San_mat_bang" localSheetId="7">#REF!</definedName>
    <definedName name="C.1.8..San_mat_bang" localSheetId="10">#REF!</definedName>
    <definedName name="C.1.8..San_mat_bang">#REF!</definedName>
    <definedName name="C.2.1..VC_Thu_cong" localSheetId="2">#REF!</definedName>
    <definedName name="C.2.1..VC_Thu_cong" localSheetId="7">#REF!</definedName>
    <definedName name="C.2.1..VC_Thu_cong" localSheetId="10">#REF!</definedName>
    <definedName name="C.2.1..VC_Thu_cong">#REF!</definedName>
    <definedName name="C.2.2..VC_T_cong_CG" localSheetId="2">#REF!</definedName>
    <definedName name="C.2.2..VC_T_cong_CG" localSheetId="7">#REF!</definedName>
    <definedName name="C.2.2..VC_T_cong_CG" localSheetId="10">#REF!</definedName>
    <definedName name="C.2.2..VC_T_cong_CG">#REF!</definedName>
    <definedName name="C.2.3..Boc_do" localSheetId="2">#REF!</definedName>
    <definedName name="C.2.3..Boc_do" localSheetId="7">#REF!</definedName>
    <definedName name="C.2.3..Boc_do" localSheetId="10">#REF!</definedName>
    <definedName name="C.2.3..Boc_do">#REF!</definedName>
    <definedName name="C.3.1..Dao_dat_mong_cot" localSheetId="2">#REF!</definedName>
    <definedName name="C.3.1..Dao_dat_mong_cot" localSheetId="7">#REF!</definedName>
    <definedName name="C.3.1..Dao_dat_mong_cot" localSheetId="10">#REF!</definedName>
    <definedName name="C.3.1..Dao_dat_mong_cot">#REF!</definedName>
    <definedName name="C.3.2..Dao_dat_de_dap" localSheetId="2">#REF!</definedName>
    <definedName name="C.3.2..Dao_dat_de_dap" localSheetId="7">#REF!</definedName>
    <definedName name="C.3.2..Dao_dat_de_dap" localSheetId="10">#REF!</definedName>
    <definedName name="C.3.2..Dao_dat_de_dap">#REF!</definedName>
    <definedName name="C.3.3..Dap_dat_mong" localSheetId="2">#REF!</definedName>
    <definedName name="C.3.3..Dap_dat_mong" localSheetId="7">#REF!</definedName>
    <definedName name="C.3.3..Dap_dat_mong" localSheetId="10">#REF!</definedName>
    <definedName name="C.3.3..Dap_dat_mong">#REF!</definedName>
    <definedName name="C.3.4..Dao_dap_TDia" localSheetId="2">#REF!</definedName>
    <definedName name="C.3.4..Dao_dap_TDia" localSheetId="7">#REF!</definedName>
    <definedName name="C.3.4..Dao_dap_TDia" localSheetId="10">#REF!</definedName>
    <definedName name="C.3.4..Dao_dap_TDia">#REF!</definedName>
    <definedName name="C.3.5..Dap_bo_bao" localSheetId="2">#REF!</definedName>
    <definedName name="C.3.5..Dap_bo_bao" localSheetId="7">#REF!</definedName>
    <definedName name="C.3.5..Dap_bo_bao" localSheetId="10">#REF!</definedName>
    <definedName name="C.3.5..Dap_bo_bao">#REF!</definedName>
    <definedName name="C.3.6..Bom_tat_nuoc" localSheetId="2">#REF!</definedName>
    <definedName name="C.3.6..Bom_tat_nuoc" localSheetId="7">#REF!</definedName>
    <definedName name="C.3.6..Bom_tat_nuoc" localSheetId="10">#REF!</definedName>
    <definedName name="C.3.6..Bom_tat_nuoc">#REF!</definedName>
    <definedName name="C.3.7..Dao_bun" localSheetId="2">#REF!</definedName>
    <definedName name="C.3.7..Dao_bun" localSheetId="7">#REF!</definedName>
    <definedName name="C.3.7..Dao_bun" localSheetId="10">#REF!</definedName>
    <definedName name="C.3.7..Dao_bun">#REF!</definedName>
    <definedName name="C.3.8..Dap_cat_CT" localSheetId="2">#REF!</definedName>
    <definedName name="C.3.8..Dap_cat_CT" localSheetId="7">#REF!</definedName>
    <definedName name="C.3.8..Dap_cat_CT" localSheetId="10">#REF!</definedName>
    <definedName name="C.3.8..Dap_cat_CT">#REF!</definedName>
    <definedName name="C.3.9..Dao_pha_da" localSheetId="2">#REF!</definedName>
    <definedName name="C.3.9..Dao_pha_da" localSheetId="7">#REF!</definedName>
    <definedName name="C.3.9..Dao_pha_da" localSheetId="10">#REF!</definedName>
    <definedName name="C.3.9..Dao_pha_da">#REF!</definedName>
    <definedName name="C.4.1.Cot_thep" localSheetId="2">#REF!</definedName>
    <definedName name="C.4.1.Cot_thep" localSheetId="7">#REF!</definedName>
    <definedName name="C.4.1.Cot_thep" localSheetId="10">#REF!</definedName>
    <definedName name="C.4.1.Cot_thep">#REF!</definedName>
    <definedName name="C.4.2..Van_khuon" localSheetId="2">#REF!</definedName>
    <definedName name="C.4.2..Van_khuon" localSheetId="7">#REF!</definedName>
    <definedName name="C.4.2..Van_khuon" localSheetId="10">#REF!</definedName>
    <definedName name="C.4.2..Van_khuon">#REF!</definedName>
    <definedName name="C.4.3..Be_tong" localSheetId="2">#REF!</definedName>
    <definedName name="C.4.3..Be_tong" localSheetId="7">#REF!</definedName>
    <definedName name="C.4.3..Be_tong" localSheetId="10">#REF!</definedName>
    <definedName name="C.4.3..Be_tong">#REF!</definedName>
    <definedName name="C.4.4..Lap_BT_D.San" localSheetId="2">#REF!</definedName>
    <definedName name="C.4.4..Lap_BT_D.San" localSheetId="7">#REF!</definedName>
    <definedName name="C.4.4..Lap_BT_D.San" localSheetId="10">#REF!</definedName>
    <definedName name="C.4.4..Lap_BT_D.San">#REF!</definedName>
    <definedName name="C.4.5..Xay_da_hoc" localSheetId="2">#REF!</definedName>
    <definedName name="C.4.5..Xay_da_hoc" localSheetId="7">#REF!</definedName>
    <definedName name="C.4.5..Xay_da_hoc" localSheetId="10">#REF!</definedName>
    <definedName name="C.4.5..Xay_da_hoc">#REF!</definedName>
    <definedName name="C.4.6..Dong_coc" localSheetId="2">#REF!</definedName>
    <definedName name="C.4.6..Dong_coc" localSheetId="7">#REF!</definedName>
    <definedName name="C.4.6..Dong_coc" localSheetId="10">#REF!</definedName>
    <definedName name="C.4.6..Dong_coc">#REF!</definedName>
    <definedName name="C.4.7..Quet_Bi_tum" localSheetId="2">#REF!</definedName>
    <definedName name="C.4.7..Quet_Bi_tum" localSheetId="7">#REF!</definedName>
    <definedName name="C.4.7..Quet_Bi_tum" localSheetId="10">#REF!</definedName>
    <definedName name="C.4.7..Quet_Bi_tum">#REF!</definedName>
    <definedName name="C.5.1..Lap_cot_thep" localSheetId="2">#REF!</definedName>
    <definedName name="C.5.1..Lap_cot_thep" localSheetId="7">#REF!</definedName>
    <definedName name="C.5.1..Lap_cot_thep" localSheetId="10">#REF!</definedName>
    <definedName name="C.5.1..Lap_cot_thep">#REF!</definedName>
    <definedName name="C.5.2..Lap_cot_BT" localSheetId="2">#REF!</definedName>
    <definedName name="C.5.2..Lap_cot_BT" localSheetId="7">#REF!</definedName>
    <definedName name="C.5.2..Lap_cot_BT" localSheetId="10">#REF!</definedName>
    <definedName name="C.5.2..Lap_cot_BT">#REF!</definedName>
    <definedName name="C.5.3..Lap_dat_xa" localSheetId="2">#REF!</definedName>
    <definedName name="C.5.3..Lap_dat_xa" localSheetId="7">#REF!</definedName>
    <definedName name="C.5.3..Lap_dat_xa" localSheetId="10">#REF!</definedName>
    <definedName name="C.5.3..Lap_dat_xa">#REF!</definedName>
    <definedName name="C.5.4..Lap_tiep_dia" localSheetId="2">#REF!</definedName>
    <definedName name="C.5.4..Lap_tiep_dia" localSheetId="7">#REF!</definedName>
    <definedName name="C.5.4..Lap_tiep_dia" localSheetId="10">#REF!</definedName>
    <definedName name="C.5.4..Lap_tiep_dia">#REF!</definedName>
    <definedName name="C.5.5..Son_sat_thep" localSheetId="2">#REF!</definedName>
    <definedName name="C.5.5..Son_sat_thep" localSheetId="7">#REF!</definedName>
    <definedName name="C.5.5..Son_sat_thep" localSheetId="10">#REF!</definedName>
    <definedName name="C.5.5..Son_sat_thep">#REF!</definedName>
    <definedName name="C.6.1..Lap_su_dung" localSheetId="2">#REF!</definedName>
    <definedName name="C.6.1..Lap_su_dung" localSheetId="7">#REF!</definedName>
    <definedName name="C.6.1..Lap_su_dung" localSheetId="10">#REF!</definedName>
    <definedName name="C.6.1..Lap_su_dung">#REF!</definedName>
    <definedName name="C.6.2..Lap_su_CS" localSheetId="2">#REF!</definedName>
    <definedName name="C.6.2..Lap_su_CS" localSheetId="7">#REF!</definedName>
    <definedName name="C.6.2..Lap_su_CS" localSheetId="10">#REF!</definedName>
    <definedName name="C.6.2..Lap_su_CS">#REF!</definedName>
    <definedName name="C.6.3..Su_chuoi_do" localSheetId="2">#REF!</definedName>
    <definedName name="C.6.3..Su_chuoi_do" localSheetId="7">#REF!</definedName>
    <definedName name="C.6.3..Su_chuoi_do" localSheetId="10">#REF!</definedName>
    <definedName name="C.6.3..Su_chuoi_do">#REF!</definedName>
    <definedName name="C.6.4..Su_chuoi_neo" localSheetId="2">#REF!</definedName>
    <definedName name="C.6.4..Su_chuoi_neo" localSheetId="7">#REF!</definedName>
    <definedName name="C.6.4..Su_chuoi_neo" localSheetId="10">#REF!</definedName>
    <definedName name="C.6.4..Su_chuoi_neo">#REF!</definedName>
    <definedName name="C.6.5..Lap_phu_kien" localSheetId="2">#REF!</definedName>
    <definedName name="C.6.5..Lap_phu_kien" localSheetId="7">#REF!</definedName>
    <definedName name="C.6.5..Lap_phu_kien" localSheetId="10">#REF!</definedName>
    <definedName name="C.6.5..Lap_phu_kien">#REF!</definedName>
    <definedName name="C.6.6..Ep_noi_day" localSheetId="2">#REF!</definedName>
    <definedName name="C.6.6..Ep_noi_day" localSheetId="7">#REF!</definedName>
    <definedName name="C.6.6..Ep_noi_day" localSheetId="10">#REF!</definedName>
    <definedName name="C.6.6..Ep_noi_day">#REF!</definedName>
    <definedName name="C.6.7..KD_vuot_CN" localSheetId="2">#REF!</definedName>
    <definedName name="C.6.7..KD_vuot_CN" localSheetId="7">#REF!</definedName>
    <definedName name="C.6.7..KD_vuot_CN" localSheetId="10">#REF!</definedName>
    <definedName name="C.6.7..KD_vuot_CN">#REF!</definedName>
    <definedName name="C.6.8..Rai_cang_day" localSheetId="2">#REF!</definedName>
    <definedName name="C.6.8..Rai_cang_day" localSheetId="7">#REF!</definedName>
    <definedName name="C.6.8..Rai_cang_day" localSheetId="10">#REF!</definedName>
    <definedName name="C.6.8..Rai_cang_day">#REF!</definedName>
    <definedName name="C.6.9..Cap_quang" localSheetId="2">#REF!</definedName>
    <definedName name="C.6.9..Cap_quang" localSheetId="7">#REF!</definedName>
    <definedName name="C.6.9..Cap_quang" localSheetId="10">#REF!</definedName>
    <definedName name="C.6.9..Cap_quang">#REF!</definedName>
    <definedName name="C_" localSheetId="2">#REF!</definedName>
    <definedName name="C_" localSheetId="7">#REF!</definedName>
    <definedName name="C_" localSheetId="10">#REF!</definedName>
    <definedName name="C_">#REF!</definedName>
    <definedName name="C2.7" localSheetId="2">#REF!</definedName>
    <definedName name="C2.7" localSheetId="7">#REF!</definedName>
    <definedName name="C2.7" localSheetId="10">#REF!</definedName>
    <definedName name="C2.7">#REF!</definedName>
    <definedName name="C3.0" localSheetId="2">#REF!</definedName>
    <definedName name="C3.0" localSheetId="7">#REF!</definedName>
    <definedName name="C3.0" localSheetId="10">#REF!</definedName>
    <definedName name="C3.0">#REF!</definedName>
    <definedName name="C3.5" localSheetId="2">#REF!</definedName>
    <definedName name="C3.5" localSheetId="7">#REF!</definedName>
    <definedName name="C3.5" localSheetId="10">#REF!</definedName>
    <definedName name="C3.5">#REF!</definedName>
    <definedName name="C3.7" localSheetId="2">#REF!</definedName>
    <definedName name="C3.7" localSheetId="7">#REF!</definedName>
    <definedName name="C3.7" localSheetId="10">#REF!</definedName>
    <definedName name="C3.7">#REF!</definedName>
    <definedName name="C4.0" localSheetId="2">#REF!</definedName>
    <definedName name="C4.0" localSheetId="7">#REF!</definedName>
    <definedName name="C4.0" localSheetId="10">#REF!</definedName>
    <definedName name="C4.0">#REF!</definedName>
    <definedName name="c5." localSheetId="2">#REF!</definedName>
    <definedName name="c5." localSheetId="7">#REF!</definedName>
    <definedName name="c5." localSheetId="10">#REF!</definedName>
    <definedName name="c5.">#REF!</definedName>
    <definedName name="Caåu_taùch_coïc_ñeå_queùt_bi_tum_coïc_daøi__20m" localSheetId="2">#REF!</definedName>
    <definedName name="Caåu_taùch_coïc_ñeå_queùt_bi_tum_coïc_daøi__20m" localSheetId="7">#REF!</definedName>
    <definedName name="Caåu_taùch_coïc_ñeå_queùt_bi_tum_coïc_daøi__20m" localSheetId="10">#REF!</definedName>
    <definedName name="Caåu_taùch_coïc_ñeå_queùt_bi_tum_coïc_daøi__20m">#REF!</definedName>
    <definedName name="cácte" localSheetId="2">#REF!</definedName>
    <definedName name="cácte" localSheetId="7">#REF!</definedName>
    <definedName name="cácte" localSheetId="10">#REF!</definedName>
    <definedName name="cácte">#REF!</definedName>
    <definedName name="cao" localSheetId="2">#REF!</definedName>
    <definedName name="cao" localSheetId="7">#REF!</definedName>
    <definedName name="cao" localSheetId="10">#REF!</definedName>
    <definedName name="cao">#REF!</definedName>
    <definedName name="cap" localSheetId="2">#REF!</definedName>
    <definedName name="cap" localSheetId="7">#REF!</definedName>
    <definedName name="cap" localSheetId="10">#REF!</definedName>
    <definedName name="cap">#REF!</definedName>
    <definedName name="cap0.7" localSheetId="2">#REF!</definedName>
    <definedName name="cap0.7" localSheetId="7">#REF!</definedName>
    <definedName name="cap0.7" localSheetId="10">#REF!</definedName>
    <definedName name="cap0.7">#REF!</definedName>
    <definedName name="Cat" localSheetId="2">#REF!</definedName>
    <definedName name="Cat" localSheetId="7">#REF!</definedName>
    <definedName name="Cat" localSheetId="10">#REF!</definedName>
    <definedName name="Cat">#REF!</definedName>
    <definedName name="catden" localSheetId="2">#REF!</definedName>
    <definedName name="catden" localSheetId="7">#REF!</definedName>
    <definedName name="catden" localSheetId="10">#REF!</definedName>
    <definedName name="catden">#REF!</definedName>
    <definedName name="Category_All" localSheetId="2">#REF!</definedName>
    <definedName name="Category_All" localSheetId="7">#REF!</definedName>
    <definedName name="Category_All" localSheetId="10">#REF!</definedName>
    <definedName name="Category_All">#REF!</definedName>
    <definedName name="CATIN">#N/A</definedName>
    <definedName name="CATJYOU">#N/A</definedName>
    <definedName name="CATREC">#N/A</definedName>
    <definedName name="CATSYU">#N/A</definedName>
    <definedName name="catthep" localSheetId="2">#REF!</definedName>
    <definedName name="catthep" localSheetId="7">#REF!</definedName>
    <definedName name="catthep" localSheetId="10">#REF!</definedName>
    <definedName name="catthep">#REF!</definedName>
    <definedName name="cau_nho" localSheetId="2">#REF!</definedName>
    <definedName name="cau_nho" localSheetId="7">#REF!</definedName>
    <definedName name="cau_nho" localSheetId="10">#REF!</definedName>
    <definedName name="cau_nho">#REF!</definedName>
    <definedName name="cay" localSheetId="2">#REF!</definedName>
    <definedName name="cay" localSheetId="7">#REF!</definedName>
    <definedName name="cay" localSheetId="10">#REF!</definedName>
    <definedName name="cay">#REF!</definedName>
    <definedName name="CBE50M" localSheetId="2">#REF!</definedName>
    <definedName name="CBE50M" localSheetId="7">#REF!</definedName>
    <definedName name="CBE50M" localSheetId="10">#REF!</definedName>
    <definedName name="CBE50M">#REF!</definedName>
    <definedName name="CC" localSheetId="2">#REF!</definedName>
    <definedName name="CC" localSheetId="7">#REF!</definedName>
    <definedName name="CC" localSheetId="10">#REF!</definedName>
    <definedName name="CC">#REF!</definedName>
    <definedName name="cchong" localSheetId="2">#REF!</definedName>
    <definedName name="cchong" localSheetId="7">#REF!</definedName>
    <definedName name="cchong" localSheetId="10">#REF!</definedName>
    <definedName name="cchong">#REF!</definedName>
    <definedName name="CÇn_cÈu_10_T" localSheetId="2">#REF!</definedName>
    <definedName name="CÇn_cÈu_10_T" localSheetId="7">#REF!</definedName>
    <definedName name="CÇn_cÈu_10_T" localSheetId="10">#REF!</definedName>
    <definedName name="CÇn_cÈu_10_T">#REF!</definedName>
    <definedName name="CÇn_cÈu_16_T" localSheetId="2">#REF!</definedName>
    <definedName name="CÇn_cÈu_16_T" localSheetId="7">#REF!</definedName>
    <definedName name="CÇn_cÈu_16_T" localSheetId="10">#REF!</definedName>
    <definedName name="CÇn_cÈu_16_T">#REF!</definedName>
    <definedName name="CÇn_cÈu_25_T" localSheetId="2">#REF!</definedName>
    <definedName name="CÇn_cÈu_25_T" localSheetId="7">#REF!</definedName>
    <definedName name="CÇn_cÈu_25_T" localSheetId="10">#REF!</definedName>
    <definedName name="CÇn_cÈu_25_T">#REF!</definedName>
    <definedName name="CCS" localSheetId="2">#REF!</definedName>
    <definedName name="CCS" localSheetId="7">#REF!</definedName>
    <definedName name="CCS" localSheetId="10">#REF!</definedName>
    <definedName name="CCS">#REF!</definedName>
    <definedName name="cd" localSheetId="2">#REF!</definedName>
    <definedName name="cd" localSheetId="7">#REF!</definedName>
    <definedName name="cd" localSheetId="10">#REF!</definedName>
    <definedName name="cd">#REF!</definedName>
    <definedName name="CDD" localSheetId="2">#REF!</definedName>
    <definedName name="CDD" localSheetId="7">#REF!</definedName>
    <definedName name="CDD" localSheetId="10">#REF!</definedName>
    <definedName name="CDD">#REF!</definedName>
    <definedName name="CDDD1PHA" localSheetId="2">#REF!</definedName>
    <definedName name="CDDD1PHA" localSheetId="7">#REF!</definedName>
    <definedName name="CDDD1PHA" localSheetId="10">#REF!</definedName>
    <definedName name="CDDD1PHA">#REF!</definedName>
    <definedName name="CDDD3PHA" localSheetId="2">#REF!</definedName>
    <definedName name="CDDD3PHA" localSheetId="7">#REF!</definedName>
    <definedName name="CDDD3PHA" localSheetId="10">#REF!</definedName>
    <definedName name="CDDD3PHA">#REF!</definedName>
    <definedName name="cdn" localSheetId="2">#REF!</definedName>
    <definedName name="cdn" localSheetId="7">#REF!</definedName>
    <definedName name="cdn" localSheetId="10">#REF!</definedName>
    <definedName name="cdn">#REF!</definedName>
    <definedName name="Cdnum" localSheetId="2">#REF!</definedName>
    <definedName name="Cdnum" localSheetId="7">#REF!</definedName>
    <definedName name="Cdnum" localSheetId="10">#REF!</definedName>
    <definedName name="Cdnum">#REF!</definedName>
    <definedName name="CÈu_long_mon_10_T" localSheetId="2">#REF!</definedName>
    <definedName name="CÈu_long_mon_10_T" localSheetId="7">#REF!</definedName>
    <definedName name="CÈu_long_mon_10_T" localSheetId="10">#REF!</definedName>
    <definedName name="CÈu_long_mon_10_T">#REF!</definedName>
    <definedName name="CÈu_long_mon_30_T" localSheetId="2">#REF!</definedName>
    <definedName name="CÈu_long_mon_30_T" localSheetId="7">#REF!</definedName>
    <definedName name="CÈu_long_mon_30_T" localSheetId="10">#REF!</definedName>
    <definedName name="CÈu_long_mon_30_T">#REF!</definedName>
    <definedName name="CF_NetIncome" localSheetId="2">#REF!</definedName>
    <definedName name="CF_NetIncome" localSheetId="7">#REF!</definedName>
    <definedName name="CF_NetIncome" localSheetId="10">#REF!</definedName>
    <definedName name="CF_NetIncome">#REF!</definedName>
    <definedName name="cfk" localSheetId="2">#REF!</definedName>
    <definedName name="cfk" localSheetId="7">#REF!</definedName>
    <definedName name="cfk" localSheetId="10">#REF!</definedName>
    <definedName name="cfk">#REF!</definedName>
    <definedName name="chay1" localSheetId="2">#REF!</definedName>
    <definedName name="chay1" localSheetId="7">#REF!</definedName>
    <definedName name="chay1" localSheetId="10">#REF!</definedName>
    <definedName name="chay1">#REF!</definedName>
    <definedName name="chay10" localSheetId="2">#REF!</definedName>
    <definedName name="chay10" localSheetId="7">#REF!</definedName>
    <definedName name="chay10" localSheetId="10">#REF!</definedName>
    <definedName name="chay10">#REF!</definedName>
    <definedName name="chay2" localSheetId="2">#REF!</definedName>
    <definedName name="chay2" localSheetId="7">#REF!</definedName>
    <definedName name="chay2" localSheetId="10">#REF!</definedName>
    <definedName name="chay2">#REF!</definedName>
    <definedName name="chay3" localSheetId="2">#REF!</definedName>
    <definedName name="chay3" localSheetId="7">#REF!</definedName>
    <definedName name="chay3" localSheetId="10">#REF!</definedName>
    <definedName name="chay3">#REF!</definedName>
    <definedName name="chay4" localSheetId="2">#REF!</definedName>
    <definedName name="chay4" localSheetId="7">#REF!</definedName>
    <definedName name="chay4" localSheetId="10">#REF!</definedName>
    <definedName name="chay4">#REF!</definedName>
    <definedName name="chay5" localSheetId="2">#REF!</definedName>
    <definedName name="chay5" localSheetId="7">#REF!</definedName>
    <definedName name="chay5" localSheetId="10">#REF!</definedName>
    <definedName name="chay5">#REF!</definedName>
    <definedName name="chay6" localSheetId="2">#REF!</definedName>
    <definedName name="chay6" localSheetId="7">#REF!</definedName>
    <definedName name="chay6" localSheetId="10">#REF!</definedName>
    <definedName name="chay6">#REF!</definedName>
    <definedName name="chay7" localSheetId="2">#REF!</definedName>
    <definedName name="chay7" localSheetId="7">#REF!</definedName>
    <definedName name="chay7" localSheetId="10">#REF!</definedName>
    <definedName name="chay7">#REF!</definedName>
    <definedName name="chay8" localSheetId="2">#REF!</definedName>
    <definedName name="chay8" localSheetId="7">#REF!</definedName>
    <definedName name="chay8" localSheetId="10">#REF!</definedName>
    <definedName name="chay8">#REF!</definedName>
    <definedName name="chay9" localSheetId="2">#REF!</definedName>
    <definedName name="chay9" localSheetId="7">#REF!</definedName>
    <definedName name="chay9" localSheetId="10">#REF!</definedName>
    <definedName name="chay9">#REF!</definedName>
    <definedName name="chitiet" localSheetId="2">#REF!</definedName>
    <definedName name="chitiet" localSheetId="7">#REF!</definedName>
    <definedName name="chitiet" localSheetId="10">#REF!</definedName>
    <definedName name="chitiet">#REF!</definedName>
    <definedName name="CHSO4" localSheetId="2">#REF!</definedName>
    <definedName name="CHSO4" localSheetId="7">#REF!</definedName>
    <definedName name="CHSO4" localSheetId="10">#REF!</definedName>
    <definedName name="CHSO4">#REF!</definedName>
    <definedName name="chung">66</definedName>
    <definedName name="City" localSheetId="2">#REF!</definedName>
    <definedName name="City" localSheetId="7">#REF!</definedName>
    <definedName name="City" localSheetId="10">#REF!</definedName>
    <definedName name="City">#REF!</definedName>
    <definedName name="CK" localSheetId="2">#REF!</definedName>
    <definedName name="CK" localSheetId="7">#REF!</definedName>
    <definedName name="CK" localSheetId="10">#REF!</definedName>
    <definedName name="CK">#REF!</definedName>
    <definedName name="CL" localSheetId="2">#REF!</definedName>
    <definedName name="CL" localSheetId="7">#REF!</definedName>
    <definedName name="CL" localSheetId="10">#REF!</definedName>
    <definedName name="CL">#REF!</definedName>
    <definedName name="clech" localSheetId="2">#REF!</definedName>
    <definedName name="clech" localSheetId="7">#REF!</definedName>
    <definedName name="clech" localSheetId="10">#REF!</definedName>
    <definedName name="clech">#REF!</definedName>
    <definedName name="CLECT" localSheetId="2">#REF!</definedName>
    <definedName name="CLECT" localSheetId="7">#REF!</definedName>
    <definedName name="CLECT" localSheetId="10">#REF!</definedName>
    <definedName name="CLECT">#REF!</definedName>
    <definedName name="CLIEOS" localSheetId="2">#REF!</definedName>
    <definedName name="CLIEOS" localSheetId="7">#REF!</definedName>
    <definedName name="CLIEOS" localSheetId="10">#REF!</definedName>
    <definedName name="CLIEOS">#REF!</definedName>
    <definedName name="CLVC3">0.1</definedName>
    <definedName name="CLVC35" localSheetId="2">#REF!</definedName>
    <definedName name="CLVC35" localSheetId="7">#REF!</definedName>
    <definedName name="CLVC35" localSheetId="10">#REF!</definedName>
    <definedName name="CLVC35">#REF!</definedName>
    <definedName name="CLVCTB" localSheetId="2">#REF!</definedName>
    <definedName name="CLVCTB" localSheetId="7">#REF!</definedName>
    <definedName name="CLVCTB" localSheetId="10">#REF!</definedName>
    <definedName name="CLVCTB">#REF!</definedName>
    <definedName name="CLVL" localSheetId="2">#REF!</definedName>
    <definedName name="CLVL" localSheetId="7">#REF!</definedName>
    <definedName name="CLVL" localSheetId="10">#REF!</definedName>
    <definedName name="CLVL">#REF!</definedName>
    <definedName name="Co" localSheetId="2">#REF!</definedName>
    <definedName name="Co" localSheetId="7">#REF!</definedName>
    <definedName name="Co" localSheetId="10">#REF!</definedName>
    <definedName name="Co">#REF!</definedName>
    <definedName name="coc" localSheetId="2">#REF!</definedName>
    <definedName name="coc" localSheetId="7">#REF!</definedName>
    <definedName name="coc" localSheetId="10">#REF!</definedName>
    <definedName name="coc">#REF!</definedName>
    <definedName name="cocbtct" localSheetId="2">#REF!</definedName>
    <definedName name="cocbtct" localSheetId="7">#REF!</definedName>
    <definedName name="cocbtct" localSheetId="10">#REF!</definedName>
    <definedName name="cocbtct">#REF!</definedName>
    <definedName name="cocot" localSheetId="2">#REF!</definedName>
    <definedName name="cocot" localSheetId="7">#REF!</definedName>
    <definedName name="cocot" localSheetId="10">#REF!</definedName>
    <definedName name="cocot">#REF!</definedName>
    <definedName name="cocott" localSheetId="2">#REF!</definedName>
    <definedName name="cocott" localSheetId="7">#REF!</definedName>
    <definedName name="cocott" localSheetId="10">#REF!</definedName>
    <definedName name="cocott">#REF!</definedName>
    <definedName name="Code" localSheetId="2" hidden="1">#REF!</definedName>
    <definedName name="Code" localSheetId="7" hidden="1">#REF!</definedName>
    <definedName name="Code" localSheetId="10" hidden="1">#REF!</definedName>
    <definedName name="Code" hidden="1">#REF!</definedName>
    <definedName name="Cöï_ly_vaän_chuyeãn" localSheetId="2">#REF!</definedName>
    <definedName name="Cöï_ly_vaän_chuyeãn" localSheetId="7">#REF!</definedName>
    <definedName name="Cöï_ly_vaän_chuyeãn" localSheetId="10">#REF!</definedName>
    <definedName name="Cöï_ly_vaän_chuyeãn">#REF!</definedName>
    <definedName name="CÖÏ_LY_VAÄN_CHUYEÅN" localSheetId="2">#REF!</definedName>
    <definedName name="CÖÏ_LY_VAÄN_CHUYEÅN" localSheetId="7">#REF!</definedName>
    <definedName name="CÖÏ_LY_VAÄN_CHUYEÅN" localSheetId="10">#REF!</definedName>
    <definedName name="CÖÏ_LY_VAÄN_CHUYEÅN">#REF!</definedName>
    <definedName name="COMMON" localSheetId="2">#REF!</definedName>
    <definedName name="COMMON" localSheetId="7">#REF!</definedName>
    <definedName name="COMMON" localSheetId="10">#REF!</definedName>
    <definedName name="COMMON">#REF!</definedName>
    <definedName name="comong" localSheetId="2">#REF!</definedName>
    <definedName name="comong" localSheetId="7">#REF!</definedName>
    <definedName name="comong" localSheetId="10">#REF!</definedName>
    <definedName name="comong">#REF!</definedName>
    <definedName name="Company" localSheetId="2">#REF!</definedName>
    <definedName name="Company" localSheetId="7">#REF!</definedName>
    <definedName name="Company" localSheetId="10">#REF!</definedName>
    <definedName name="Company">#REF!</definedName>
    <definedName name="CON_EQP_COS" localSheetId="2">#REF!</definedName>
    <definedName name="CON_EQP_COS" localSheetId="7">#REF!</definedName>
    <definedName name="CON_EQP_COS" localSheetId="10">#REF!</definedName>
    <definedName name="CON_EQP_COS">#REF!</definedName>
    <definedName name="CON_EQP_COST" localSheetId="2">#REF!</definedName>
    <definedName name="CON_EQP_COST" localSheetId="7">#REF!</definedName>
    <definedName name="CON_EQP_COST" localSheetId="10">#REF!</definedName>
    <definedName name="CON_EQP_COST">#REF!</definedName>
    <definedName name="Cong_HM_DTCT" localSheetId="2">#REF!</definedName>
    <definedName name="Cong_HM_DTCT" localSheetId="7">#REF!</definedName>
    <definedName name="Cong_HM_DTCT" localSheetId="10">#REF!</definedName>
    <definedName name="Cong_HM_DTCT">#REF!</definedName>
    <definedName name="Cong_M_DTCT" localSheetId="2">#REF!</definedName>
    <definedName name="Cong_M_DTCT" localSheetId="7">#REF!</definedName>
    <definedName name="Cong_M_DTCT" localSheetId="10">#REF!</definedName>
    <definedName name="Cong_M_DTCT">#REF!</definedName>
    <definedName name="Cong_NC_DTCT" localSheetId="2">#REF!</definedName>
    <definedName name="Cong_NC_DTCT" localSheetId="7">#REF!</definedName>
    <definedName name="Cong_NC_DTCT" localSheetId="10">#REF!</definedName>
    <definedName name="Cong_NC_DTCT">#REF!</definedName>
    <definedName name="Cong_VL_DTCT" localSheetId="2">#REF!</definedName>
    <definedName name="Cong_VL_DTCT" localSheetId="7">#REF!</definedName>
    <definedName name="Cong_VL_DTCT" localSheetId="10">#REF!</definedName>
    <definedName name="Cong_VL_DTCT">#REF!</definedName>
    <definedName name="cong2.7" localSheetId="2">#REF!</definedName>
    <definedName name="cong2.7" localSheetId="7">#REF!</definedName>
    <definedName name="cong2.7" localSheetId="10">#REF!</definedName>
    <definedName name="cong2.7">#REF!</definedName>
    <definedName name="cong3.0" localSheetId="2">#REF!</definedName>
    <definedName name="cong3.0" localSheetId="7">#REF!</definedName>
    <definedName name="cong3.0" localSheetId="10">#REF!</definedName>
    <definedName name="cong3.0">#REF!</definedName>
    <definedName name="cong3.5" localSheetId="2">#REF!</definedName>
    <definedName name="cong3.5" localSheetId="7">#REF!</definedName>
    <definedName name="cong3.5" localSheetId="10">#REF!</definedName>
    <definedName name="cong3.5">#REF!</definedName>
    <definedName name="cong3.7" localSheetId="2">#REF!</definedName>
    <definedName name="cong3.7" localSheetId="7">#REF!</definedName>
    <definedName name="cong3.7" localSheetId="10">#REF!</definedName>
    <definedName name="cong3.7">#REF!</definedName>
    <definedName name="cong4.0" localSheetId="2">#REF!</definedName>
    <definedName name="cong4.0" localSheetId="7">#REF!</definedName>
    <definedName name="cong4.0" localSheetId="10">#REF!</definedName>
    <definedName name="cong4.0">#REF!</definedName>
    <definedName name="cong4.3" localSheetId="2">#REF!</definedName>
    <definedName name="cong4.3" localSheetId="7">#REF!</definedName>
    <definedName name="cong4.3" localSheetId="10">#REF!</definedName>
    <definedName name="cong4.3">#REF!</definedName>
    <definedName name="cong4.5" localSheetId="2">#REF!</definedName>
    <definedName name="cong4.5" localSheetId="7">#REF!</definedName>
    <definedName name="cong4.5" localSheetId="10">#REF!</definedName>
    <definedName name="cong4.5">#REF!</definedName>
    <definedName name="cong4.7" localSheetId="2">#REF!</definedName>
    <definedName name="cong4.7" localSheetId="7">#REF!</definedName>
    <definedName name="cong4.7" localSheetId="10">#REF!</definedName>
    <definedName name="cong4.7">#REF!</definedName>
    <definedName name="congbengam" localSheetId="2">#REF!</definedName>
    <definedName name="congbengam" localSheetId="7">#REF!</definedName>
    <definedName name="congbengam" localSheetId="10">#REF!</definedName>
    <definedName name="congbengam">#REF!</definedName>
    <definedName name="congbenuoc" localSheetId="2">#REF!</definedName>
    <definedName name="congbenuoc" localSheetId="7">#REF!</definedName>
    <definedName name="congbenuoc" localSheetId="10">#REF!</definedName>
    <definedName name="congbenuoc">#REF!</definedName>
    <definedName name="congcoc" localSheetId="2">#REF!</definedName>
    <definedName name="congcoc" localSheetId="7">#REF!</definedName>
    <definedName name="congcoc" localSheetId="10">#REF!</definedName>
    <definedName name="congcoc">#REF!</definedName>
    <definedName name="congcocot" localSheetId="2">#REF!</definedName>
    <definedName name="congcocot" localSheetId="7">#REF!</definedName>
    <definedName name="congcocot" localSheetId="10">#REF!</definedName>
    <definedName name="congcocot">#REF!</definedName>
    <definedName name="congcocott" localSheetId="2">#REF!</definedName>
    <definedName name="congcocott" localSheetId="7">#REF!</definedName>
    <definedName name="congcocott" localSheetId="10">#REF!</definedName>
    <definedName name="congcocott">#REF!</definedName>
    <definedName name="congcomong" localSheetId="2">#REF!</definedName>
    <definedName name="congcomong" localSheetId="7">#REF!</definedName>
    <definedName name="congcomong" localSheetId="10">#REF!</definedName>
    <definedName name="congcomong">#REF!</definedName>
    <definedName name="congcottron" localSheetId="2">#REF!</definedName>
    <definedName name="congcottron" localSheetId="7">#REF!</definedName>
    <definedName name="congcottron" localSheetId="10">#REF!</definedName>
    <definedName name="congcottron">#REF!</definedName>
    <definedName name="congcotvuong" localSheetId="2">#REF!</definedName>
    <definedName name="congcotvuong" localSheetId="7">#REF!</definedName>
    <definedName name="congcotvuong" localSheetId="10">#REF!</definedName>
    <definedName name="congcotvuong">#REF!</definedName>
    <definedName name="congdam" localSheetId="2">#REF!</definedName>
    <definedName name="congdam" localSheetId="7">#REF!</definedName>
    <definedName name="congdam" localSheetId="10">#REF!</definedName>
    <definedName name="congdam">#REF!</definedName>
    <definedName name="congdan1" localSheetId="2">#REF!</definedName>
    <definedName name="congdan1" localSheetId="7">#REF!</definedName>
    <definedName name="congdan1" localSheetId="10">#REF!</definedName>
    <definedName name="congdan1">#REF!</definedName>
    <definedName name="congdan2" localSheetId="2">#REF!</definedName>
    <definedName name="congdan2" localSheetId="7">#REF!</definedName>
    <definedName name="congdan2" localSheetId="10">#REF!</definedName>
    <definedName name="congdan2">#REF!</definedName>
    <definedName name="congdandusan" localSheetId="2">#REF!</definedName>
    <definedName name="congdandusan" localSheetId="7">#REF!</definedName>
    <definedName name="congdandusan" localSheetId="10">#REF!</definedName>
    <definedName name="congdandusan">#REF!</definedName>
    <definedName name="conglanhto" localSheetId="2">#REF!</definedName>
    <definedName name="conglanhto" localSheetId="7">#REF!</definedName>
    <definedName name="conglanhto" localSheetId="10">#REF!</definedName>
    <definedName name="conglanhto">#REF!</definedName>
    <definedName name="congmong" localSheetId="2">#REF!</definedName>
    <definedName name="congmong" localSheetId="7">#REF!</definedName>
    <definedName name="congmong" localSheetId="10">#REF!</definedName>
    <definedName name="congmong">#REF!</definedName>
    <definedName name="congmongbang" localSheetId="2">#REF!</definedName>
    <definedName name="congmongbang" localSheetId="7">#REF!</definedName>
    <definedName name="congmongbang" localSheetId="10">#REF!</definedName>
    <definedName name="congmongbang">#REF!</definedName>
    <definedName name="congmongdon" localSheetId="2">#REF!</definedName>
    <definedName name="congmongdon" localSheetId="7">#REF!</definedName>
    <definedName name="congmongdon" localSheetId="10">#REF!</definedName>
    <definedName name="congmongdon">#REF!</definedName>
    <definedName name="congpanen" localSheetId="2">#REF!</definedName>
    <definedName name="congpanen" localSheetId="7">#REF!</definedName>
    <definedName name="congpanen" localSheetId="10">#REF!</definedName>
    <definedName name="congpanen">#REF!</definedName>
    <definedName name="congsan" localSheetId="2">#REF!</definedName>
    <definedName name="congsan" localSheetId="7">#REF!</definedName>
    <definedName name="congsan" localSheetId="10">#REF!</definedName>
    <definedName name="congsan">#REF!</definedName>
    <definedName name="congthang" localSheetId="2">#REF!</definedName>
    <definedName name="congthang" localSheetId="7">#REF!</definedName>
    <definedName name="congthang" localSheetId="10">#REF!</definedName>
    <definedName name="congthang">#REF!</definedName>
    <definedName name="CONST_EQ" localSheetId="2">#REF!</definedName>
    <definedName name="CONST_EQ" localSheetId="7">#REF!</definedName>
    <definedName name="CONST_EQ" localSheetId="10">#REF!</definedName>
    <definedName name="CONST_EQ">#REF!</definedName>
    <definedName name="coso" localSheetId="2">#REF!</definedName>
    <definedName name="coso" localSheetId="7">#REF!</definedName>
    <definedName name="coso" localSheetId="10">#REF!</definedName>
    <definedName name="coso">#REF!</definedName>
    <definedName name="coso2" localSheetId="2">#REF!</definedName>
    <definedName name="coso2" localSheetId="7">#REF!</definedName>
    <definedName name="coso2" localSheetId="10">#REF!</definedName>
    <definedName name="coso2">#REF!</definedName>
    <definedName name="coso3" localSheetId="2">#REF!</definedName>
    <definedName name="coso3" localSheetId="7">#REF!</definedName>
    <definedName name="coso3" localSheetId="10">#REF!</definedName>
    <definedName name="coso3">#REF!</definedName>
    <definedName name="coso4" localSheetId="2">#REF!</definedName>
    <definedName name="coso4" localSheetId="7">#REF!</definedName>
    <definedName name="coso4" localSheetId="10">#REF!</definedName>
    <definedName name="coso4">#REF!</definedName>
    <definedName name="coso5" localSheetId="2">#REF!</definedName>
    <definedName name="coso5" localSheetId="7">#REF!</definedName>
    <definedName name="coso5" localSheetId="10">#REF!</definedName>
    <definedName name="coso5">#REF!</definedName>
    <definedName name="coso6" localSheetId="2">#REF!</definedName>
    <definedName name="coso6" localSheetId="7">#REF!</definedName>
    <definedName name="coso6" localSheetId="10">#REF!</definedName>
    <definedName name="coso6">#REF!</definedName>
    <definedName name="coso7" localSheetId="2">#REF!</definedName>
    <definedName name="coso7" localSheetId="7">#REF!</definedName>
    <definedName name="coso7" localSheetId="10">#REF!</definedName>
    <definedName name="coso7">#REF!</definedName>
    <definedName name="coso8" localSheetId="2">#REF!</definedName>
    <definedName name="coso8" localSheetId="7">#REF!</definedName>
    <definedName name="coso8" localSheetId="10">#REF!</definedName>
    <definedName name="coso8">#REF!</definedName>
    <definedName name="coso9" localSheetId="2">#REF!</definedName>
    <definedName name="coso9" localSheetId="7">#REF!</definedName>
    <definedName name="coso9" localSheetId="10">#REF!</definedName>
    <definedName name="coso9">#REF!</definedName>
    <definedName name="Cost" localSheetId="2">#REF!</definedName>
    <definedName name="Cost" localSheetId="7">#REF!</definedName>
    <definedName name="Cost" localSheetId="10">#REF!</definedName>
    <definedName name="Cost">#REF!</definedName>
    <definedName name="Cot12b" localSheetId="2">#REF!</definedName>
    <definedName name="Cot12b" localSheetId="7">#REF!</definedName>
    <definedName name="Cot12b" localSheetId="10">#REF!</definedName>
    <definedName name="Cot12b">#REF!</definedName>
    <definedName name="cot7.5" localSheetId="2">#REF!</definedName>
    <definedName name="cot7.5" localSheetId="7">#REF!</definedName>
    <definedName name="cot7.5" localSheetId="10">#REF!</definedName>
    <definedName name="cot7.5">#REF!</definedName>
    <definedName name="cot8.5" localSheetId="2">#REF!</definedName>
    <definedName name="cot8.5" localSheetId="7">#REF!</definedName>
    <definedName name="cot8.5" localSheetId="10">#REF!</definedName>
    <definedName name="cot8.5">#REF!</definedName>
    <definedName name="cotdo" localSheetId="2">#REF!</definedName>
    <definedName name="cotdo" localSheetId="7">#REF!</definedName>
    <definedName name="cotdo" localSheetId="10">#REF!</definedName>
    <definedName name="cotdo">#REF!</definedName>
    <definedName name="cottron" localSheetId="2">#REF!</definedName>
    <definedName name="cottron" localSheetId="7">#REF!</definedName>
    <definedName name="cottron" localSheetId="10">#REF!</definedName>
    <definedName name="cottron">#REF!</definedName>
    <definedName name="cotvuong" localSheetId="2">#REF!</definedName>
    <definedName name="cotvuong" localSheetId="7">#REF!</definedName>
    <definedName name="cotvuong" localSheetId="10">#REF!</definedName>
    <definedName name="cotvuong">#REF!</definedName>
    <definedName name="Country" localSheetId="2">#REF!</definedName>
    <definedName name="Country" localSheetId="7">#REF!</definedName>
    <definedName name="Country" localSheetId="10">#REF!</definedName>
    <definedName name="Country">#REF!</definedName>
    <definedName name="COVER" localSheetId="2">#REF!</definedName>
    <definedName name="COVER" localSheetId="7">#REF!</definedName>
    <definedName name="COVER" localSheetId="10">#REF!</definedName>
    <definedName name="COVER">#REF!</definedName>
    <definedName name="cp" localSheetId="2">#REF!</definedName>
    <definedName name="cp" localSheetId="7">#REF!</definedName>
    <definedName name="cp" localSheetId="10">#REF!</definedName>
    <definedName name="cp">#REF!</definedName>
    <definedName name="cp.1" localSheetId="2">#REF!</definedName>
    <definedName name="cp.1" localSheetId="7">#REF!</definedName>
    <definedName name="cp.1" localSheetId="10">#REF!</definedName>
    <definedName name="cp.1">#REF!</definedName>
    <definedName name="cp.2" localSheetId="2">#REF!</definedName>
    <definedName name="cp.2" localSheetId="7">#REF!</definedName>
    <definedName name="cp.2" localSheetId="10">#REF!</definedName>
    <definedName name="cp.2">#REF!</definedName>
    <definedName name="CPC" localSheetId="2">#REF!</definedName>
    <definedName name="CPC" localSheetId="7">#REF!</definedName>
    <definedName name="CPC" localSheetId="10">#REF!</definedName>
    <definedName name="CPC">#REF!</definedName>
    <definedName name="cpdd1" localSheetId="2">#REF!</definedName>
    <definedName name="cpdd1" localSheetId="7">#REF!</definedName>
    <definedName name="cpdd1" localSheetId="10">#REF!</definedName>
    <definedName name="cpdd1">#REF!</definedName>
    <definedName name="cpdd2" localSheetId="2">#REF!</definedName>
    <definedName name="cpdd2" localSheetId="7">#REF!</definedName>
    <definedName name="cpdd2" localSheetId="10">#REF!</definedName>
    <definedName name="cpdd2">#REF!</definedName>
    <definedName name="CPHA" localSheetId="2">#REF!</definedName>
    <definedName name="CPHA" localSheetId="7">#REF!</definedName>
    <definedName name="CPHA" localSheetId="10">#REF!</definedName>
    <definedName name="CPHA">#REF!</definedName>
    <definedName name="cpk" localSheetId="2">#REF!</definedName>
    <definedName name="cpk" localSheetId="7">#REF!</definedName>
    <definedName name="cpk" localSheetId="10">#REF!</definedName>
    <definedName name="cpk">#REF!</definedName>
    <definedName name="cps" localSheetId="2">#REF!</definedName>
    <definedName name="cps" localSheetId="7">#REF!</definedName>
    <definedName name="cps" localSheetId="10">#REF!</definedName>
    <definedName name="cps">#REF!</definedName>
    <definedName name="CPVC100" localSheetId="2">#REF!</definedName>
    <definedName name="CPVC100" localSheetId="7">#REF!</definedName>
    <definedName name="CPVC100" localSheetId="10">#REF!</definedName>
    <definedName name="CPVC100">#REF!</definedName>
    <definedName name="CPVC35" localSheetId="2">#REF!</definedName>
    <definedName name="CPVC35" localSheetId="7">#REF!</definedName>
    <definedName name="CPVC35" localSheetId="10">#REF!</definedName>
    <definedName name="CPVC35">#REF!</definedName>
    <definedName name="CRD" localSheetId="2">#REF!</definedName>
    <definedName name="CRD" localSheetId="7">#REF!</definedName>
    <definedName name="CRD" localSheetId="10">#REF!</definedName>
    <definedName name="CRD">#REF!</definedName>
    <definedName name="CRITINST" localSheetId="2">#REF!</definedName>
    <definedName name="CRITINST" localSheetId="7">#REF!</definedName>
    <definedName name="CRITINST" localSheetId="10">#REF!</definedName>
    <definedName name="CRITINST">#REF!</definedName>
    <definedName name="CRITPURC" localSheetId="2">#REF!</definedName>
    <definedName name="CRITPURC" localSheetId="7">#REF!</definedName>
    <definedName name="CRITPURC" localSheetId="10">#REF!</definedName>
    <definedName name="CRITPURC">#REF!</definedName>
    <definedName name="CRS" localSheetId="2">#REF!</definedName>
    <definedName name="CRS" localSheetId="7">#REF!</definedName>
    <definedName name="CRS" localSheetId="10">#REF!</definedName>
    <definedName name="CRS">#REF!</definedName>
    <definedName name="CS" localSheetId="2">#REF!</definedName>
    <definedName name="CS" localSheetId="7">#REF!</definedName>
    <definedName name="CS" localSheetId="10">#REF!</definedName>
    <definedName name="CS">#REF!</definedName>
    <definedName name="CS_10" localSheetId="2">#REF!</definedName>
    <definedName name="CS_10" localSheetId="7">#REF!</definedName>
    <definedName name="CS_10" localSheetId="10">#REF!</definedName>
    <definedName name="CS_10">#REF!</definedName>
    <definedName name="CS_100" localSheetId="2">#REF!</definedName>
    <definedName name="CS_100" localSheetId="7">#REF!</definedName>
    <definedName name="CS_100" localSheetId="10">#REF!</definedName>
    <definedName name="CS_100">#REF!</definedName>
    <definedName name="CS_10S" localSheetId="2">#REF!</definedName>
    <definedName name="CS_10S" localSheetId="7">#REF!</definedName>
    <definedName name="CS_10S" localSheetId="10">#REF!</definedName>
    <definedName name="CS_10S">#REF!</definedName>
    <definedName name="CS_120" localSheetId="2">#REF!</definedName>
    <definedName name="CS_120" localSheetId="7">#REF!</definedName>
    <definedName name="CS_120" localSheetId="10">#REF!</definedName>
    <definedName name="CS_120">#REF!</definedName>
    <definedName name="CS_140" localSheetId="2">#REF!</definedName>
    <definedName name="CS_140" localSheetId="7">#REF!</definedName>
    <definedName name="CS_140" localSheetId="10">#REF!</definedName>
    <definedName name="CS_140">#REF!</definedName>
    <definedName name="CS_160" localSheetId="2">#REF!</definedName>
    <definedName name="CS_160" localSheetId="7">#REF!</definedName>
    <definedName name="CS_160" localSheetId="10">#REF!</definedName>
    <definedName name="CS_160">#REF!</definedName>
    <definedName name="CS_20" localSheetId="2">#REF!</definedName>
    <definedName name="CS_20" localSheetId="7">#REF!</definedName>
    <definedName name="CS_20" localSheetId="10">#REF!</definedName>
    <definedName name="CS_20">#REF!</definedName>
    <definedName name="CS_30" localSheetId="2">#REF!</definedName>
    <definedName name="CS_30" localSheetId="7">#REF!</definedName>
    <definedName name="CS_30" localSheetId="10">#REF!</definedName>
    <definedName name="CS_30">#REF!</definedName>
    <definedName name="CS_40" localSheetId="2">#REF!</definedName>
    <definedName name="CS_40" localSheetId="7">#REF!</definedName>
    <definedName name="CS_40" localSheetId="10">#REF!</definedName>
    <definedName name="CS_40">#REF!</definedName>
    <definedName name="CS_40S" localSheetId="2">#REF!</definedName>
    <definedName name="CS_40S" localSheetId="7">#REF!</definedName>
    <definedName name="CS_40S" localSheetId="10">#REF!</definedName>
    <definedName name="CS_40S">#REF!</definedName>
    <definedName name="CS_5S" localSheetId="2">#REF!</definedName>
    <definedName name="CS_5S" localSheetId="7">#REF!</definedName>
    <definedName name="CS_5S" localSheetId="10">#REF!</definedName>
    <definedName name="CS_5S">#REF!</definedName>
    <definedName name="CS_60" localSheetId="2">#REF!</definedName>
    <definedName name="CS_60" localSheetId="7">#REF!</definedName>
    <definedName name="CS_60" localSheetId="10">#REF!</definedName>
    <definedName name="CS_60">#REF!</definedName>
    <definedName name="CS_80" localSheetId="2">#REF!</definedName>
    <definedName name="CS_80" localSheetId="7">#REF!</definedName>
    <definedName name="CS_80" localSheetId="10">#REF!</definedName>
    <definedName name="CS_80">#REF!</definedName>
    <definedName name="CS_80S" localSheetId="2">#REF!</definedName>
    <definedName name="CS_80S" localSheetId="7">#REF!</definedName>
    <definedName name="CS_80S" localSheetId="10">#REF!</definedName>
    <definedName name="CS_80S">#REF!</definedName>
    <definedName name="CS_STD" localSheetId="2">#REF!</definedName>
    <definedName name="CS_STD" localSheetId="7">#REF!</definedName>
    <definedName name="CS_STD" localSheetId="10">#REF!</definedName>
    <definedName name="CS_STD">#REF!</definedName>
    <definedName name="CS_XS" localSheetId="2">#REF!</definedName>
    <definedName name="CS_XS" localSheetId="7">#REF!</definedName>
    <definedName name="CS_XS" localSheetId="10">#REF!</definedName>
    <definedName name="CS_XS">#REF!</definedName>
    <definedName name="CS_XXS" localSheetId="2">#REF!</definedName>
    <definedName name="CS_XXS" localSheetId="7">#REF!</definedName>
    <definedName name="CS_XXS" localSheetId="10">#REF!</definedName>
    <definedName name="CS_XXS">#REF!</definedName>
    <definedName name="csd3p" localSheetId="2">#REF!</definedName>
    <definedName name="csd3p" localSheetId="7">#REF!</definedName>
    <definedName name="csd3p" localSheetId="10">#REF!</definedName>
    <definedName name="csd3p">#REF!</definedName>
    <definedName name="csddg1p" localSheetId="2">#REF!</definedName>
    <definedName name="csddg1p" localSheetId="7">#REF!</definedName>
    <definedName name="csddg1p" localSheetId="10">#REF!</definedName>
    <definedName name="csddg1p">#REF!</definedName>
    <definedName name="csddt1p" localSheetId="2">#REF!</definedName>
    <definedName name="csddt1p" localSheetId="7">#REF!</definedName>
    <definedName name="csddt1p" localSheetId="10">#REF!</definedName>
    <definedName name="csddt1p">#REF!</definedName>
    <definedName name="csDesignMode">1</definedName>
    <definedName name="csht3p" localSheetId="2">#REF!</definedName>
    <definedName name="csht3p" localSheetId="7">#REF!</definedName>
    <definedName name="csht3p" localSheetId="10">#REF!</definedName>
    <definedName name="csht3p">#REF!</definedName>
    <definedName name="CSMBA" localSheetId="2">#REF!</definedName>
    <definedName name="CSMBA" localSheetId="7">#REF!</definedName>
    <definedName name="CSMBA" localSheetId="10">#REF!</definedName>
    <definedName name="CSMBA">#REF!</definedName>
    <definedName name="ct" localSheetId="2">#REF!</definedName>
    <definedName name="ct" localSheetId="7">#REF!</definedName>
    <definedName name="ct" localSheetId="10">#REF!</definedName>
    <definedName name="ct">#REF!</definedName>
    <definedName name="CT_50" localSheetId="2">#REF!</definedName>
    <definedName name="CT_50" localSheetId="7">#REF!</definedName>
    <definedName name="CT_50" localSheetId="10">#REF!</definedName>
    <definedName name="CT_50">#REF!</definedName>
    <definedName name="CTCT1" hidden="1">{"'Sheet1'!$L$16"}</definedName>
    <definedName name="ctdn9697" localSheetId="2">#REF!</definedName>
    <definedName name="ctdn9697" localSheetId="7">#REF!</definedName>
    <definedName name="ctdn9697" localSheetId="10">#REF!</definedName>
    <definedName name="ctdn9697">#REF!</definedName>
    <definedName name="CTDZ" localSheetId="2">#REF!</definedName>
    <definedName name="CTDZ" localSheetId="7">#REF!</definedName>
    <definedName name="CTDZ" localSheetId="10">#REF!</definedName>
    <definedName name="CTDZ">#REF!</definedName>
    <definedName name="CTHT" localSheetId="2">#REF!</definedName>
    <definedName name="CTHT" localSheetId="7">#REF!</definedName>
    <definedName name="CTHT" localSheetId="10">#REF!</definedName>
    <definedName name="CTHT">#REF!</definedName>
    <definedName name="ctiep" localSheetId="2">#REF!</definedName>
    <definedName name="ctiep" localSheetId="7">#REF!</definedName>
    <definedName name="ctiep" localSheetId="10">#REF!</definedName>
    <definedName name="ctiep">#REF!</definedName>
    <definedName name="CTIET" localSheetId="2">#REF!</definedName>
    <definedName name="CTIET" localSheetId="7">#REF!</definedName>
    <definedName name="CTIET" localSheetId="10">#REF!</definedName>
    <definedName name="CTIET">#REF!</definedName>
    <definedName name="ctmai" localSheetId="2">#REF!</definedName>
    <definedName name="ctmai" localSheetId="7">#REF!</definedName>
    <definedName name="ctmai" localSheetId="10">#REF!</definedName>
    <definedName name="ctmai">#REF!</definedName>
    <definedName name="ctong" localSheetId="2">#REF!</definedName>
    <definedName name="ctong" localSheetId="7">#REF!</definedName>
    <definedName name="ctong" localSheetId="10">#REF!</definedName>
    <definedName name="ctong">#REF!</definedName>
    <definedName name="CTÖØ" localSheetId="2">#REF!</definedName>
    <definedName name="CTÖØ" localSheetId="7">#REF!</definedName>
    <definedName name="CTÖØ" localSheetId="10">#REF!</definedName>
    <definedName name="CTÖØ">#REF!</definedName>
    <definedName name="ctre" localSheetId="2">#REF!</definedName>
    <definedName name="ctre" localSheetId="7">#REF!</definedName>
    <definedName name="ctre" localSheetId="10">#REF!</definedName>
    <definedName name="ctre">#REF!</definedName>
    <definedName name="Cty_TNHH_HYDRO_AGRI" localSheetId="2">#REF!</definedName>
    <definedName name="Cty_TNHH_HYDRO_AGRI" localSheetId="7">#REF!</definedName>
    <definedName name="Cty_TNHH_HYDRO_AGRI" localSheetId="10">#REF!</definedName>
    <definedName name="Cty_TNHH_HYDRO_AGRI">#REF!</definedName>
    <definedName name="CTY_VTKTNN_CAÀN_THÔ" localSheetId="2">#REF!</definedName>
    <definedName name="CTY_VTKTNN_CAÀN_THÔ" localSheetId="7">#REF!</definedName>
    <definedName name="CTY_VTKTNN_CAÀN_THÔ" localSheetId="10">#REF!</definedName>
    <definedName name="CTY_VTKTNN_CAÀN_THÔ">#REF!</definedName>
    <definedName name="cu" localSheetId="2">#REF!</definedName>
    <definedName name="cu" localSheetId="7">#REF!</definedName>
    <definedName name="cu" localSheetId="10">#REF!</definedName>
    <definedName name="cu">#REF!</definedName>
    <definedName name="CU_LY" localSheetId="2">#REF!</definedName>
    <definedName name="CU_LY" localSheetId="7">#REF!</definedName>
    <definedName name="CU_LY" localSheetId="10">#REF!</definedName>
    <definedName name="CU_LY">#REF!</definedName>
    <definedName name="CUCHI" localSheetId="2">#REF!</definedName>
    <definedName name="CUCHI" localSheetId="7">#REF!</definedName>
    <definedName name="CUCHI" localSheetId="10">#REF!</definedName>
    <definedName name="CUCHI">#REF!</definedName>
    <definedName name="cui" localSheetId="2">#REF!</definedName>
    <definedName name="cui" localSheetId="7">#REF!</definedName>
    <definedName name="cui" localSheetId="10">#REF!</definedName>
    <definedName name="cui">#REF!</definedName>
    <definedName name="CuLy" localSheetId="2">#REF!</definedName>
    <definedName name="CuLy" localSheetId="7">#REF!</definedName>
    <definedName name="CuLy" localSheetId="10">#REF!</definedName>
    <definedName name="CuLy">#REF!</definedName>
    <definedName name="CuLy_Q" localSheetId="2">#REF!</definedName>
    <definedName name="CuLy_Q" localSheetId="7">#REF!</definedName>
    <definedName name="CuLy_Q" localSheetId="10">#REF!</definedName>
    <definedName name="CuLy_Q">#REF!</definedName>
    <definedName name="cung" hidden="1">{"'Sheet1'!$L$16"}</definedName>
    <definedName name="cuoc_vc" localSheetId="2">#REF!</definedName>
    <definedName name="cuoc_vc" localSheetId="7">#REF!</definedName>
    <definedName name="cuoc_vc" localSheetId="10">#REF!</definedName>
    <definedName name="cuoc_vc">#REF!</definedName>
    <definedName name="CuocVC" localSheetId="2">#REF!</definedName>
    <definedName name="CuocVC" localSheetId="7">#REF!</definedName>
    <definedName name="CuocVC" localSheetId="10">#REF!</definedName>
    <definedName name="CuocVC">#REF!</definedName>
    <definedName name="cuoinam" localSheetId="2">#REF!</definedName>
    <definedName name="cuoinam" localSheetId="7">#REF!</definedName>
    <definedName name="cuoinam" localSheetId="10">#REF!</definedName>
    <definedName name="cuoinam">#REF!</definedName>
    <definedName name="CURRENCY" localSheetId="2">#REF!</definedName>
    <definedName name="CURRENCY" localSheetId="7">#REF!</definedName>
    <definedName name="CURRENCY" localSheetId="10">#REF!</definedName>
    <definedName name="CURRENCY">#REF!</definedName>
    <definedName name="current" localSheetId="2">#REF!</definedName>
    <definedName name="current" localSheetId="7">#REF!</definedName>
    <definedName name="current" localSheetId="10">#REF!</definedName>
    <definedName name="current">#REF!</definedName>
    <definedName name="CVC_Q" localSheetId="2">#REF!</definedName>
    <definedName name="CVC_Q" localSheetId="7">#REF!</definedName>
    <definedName name="CVC_Q" localSheetId="10">#REF!</definedName>
    <definedName name="CVC_Q">#REF!</definedName>
    <definedName name="CX" localSheetId="2">#REF!</definedName>
    <definedName name="CX" localSheetId="7">#REF!</definedName>
    <definedName name="CX" localSheetId="10">#REF!</definedName>
    <definedName name="CX">#REF!</definedName>
    <definedName name="d_" localSheetId="2">#REF!</definedName>
    <definedName name="d_" localSheetId="7">#REF!</definedName>
    <definedName name="d_" localSheetId="10">#REF!</definedName>
    <definedName name="d_">#REF!</definedName>
    <definedName name="D_7101A_B" localSheetId="2">#REF!</definedName>
    <definedName name="D_7101A_B" localSheetId="7">#REF!</definedName>
    <definedName name="D_7101A_B" localSheetId="10">#REF!</definedName>
    <definedName name="D_7101A_B">#REF!</definedName>
    <definedName name="d1_" localSheetId="2">#REF!</definedName>
    <definedName name="d1_" localSheetId="7">#REF!</definedName>
    <definedName name="d1_" localSheetId="10">#REF!</definedName>
    <definedName name="d1_">#REF!</definedName>
    <definedName name="D1Z" localSheetId="2">#REF!</definedName>
    <definedName name="D1Z" localSheetId="7">#REF!</definedName>
    <definedName name="D1Z" localSheetId="10">#REF!</definedName>
    <definedName name="D1Z">#REF!</definedName>
    <definedName name="d2_" localSheetId="2">#REF!</definedName>
    <definedName name="d2_" localSheetId="7">#REF!</definedName>
    <definedName name="d2_" localSheetId="10">#REF!</definedName>
    <definedName name="d2_">#REF!</definedName>
    <definedName name="d3_" localSheetId="2">#REF!</definedName>
    <definedName name="d3_" localSheetId="7">#REF!</definedName>
    <definedName name="d3_" localSheetId="10">#REF!</definedName>
    <definedName name="d3_">#REF!</definedName>
    <definedName name="D4Z" localSheetId="2">#REF!</definedName>
    <definedName name="D4Z" localSheetId="7">#REF!</definedName>
    <definedName name="D4Z" localSheetId="10">#REF!</definedName>
    <definedName name="D4Z">#REF!</definedName>
    <definedName name="DA" localSheetId="2">#REF!</definedName>
    <definedName name="DA" localSheetId="7">#REF!</definedName>
    <definedName name="DA" localSheetId="10">#REF!</definedName>
    <definedName name="DA">#REF!</definedName>
    <definedName name="da05.1" localSheetId="2">#REF!</definedName>
    <definedName name="da05.1" localSheetId="7">#REF!</definedName>
    <definedName name="da05.1" localSheetId="10">#REF!</definedName>
    <definedName name="da05.1">#REF!</definedName>
    <definedName name="da05_1" localSheetId="2">#REF!</definedName>
    <definedName name="da05_1" localSheetId="7">#REF!</definedName>
    <definedName name="da05_1" localSheetId="10">#REF!</definedName>
    <definedName name="da05_1">#REF!</definedName>
    <definedName name="da1.2" localSheetId="2">#REF!</definedName>
    <definedName name="da1.2" localSheetId="7">#REF!</definedName>
    <definedName name="da1.2" localSheetId="10">#REF!</definedName>
    <definedName name="da1.2">#REF!</definedName>
    <definedName name="da1_2" localSheetId="2">#REF!</definedName>
    <definedName name="da1_2" localSheetId="7">#REF!</definedName>
    <definedName name="da1_2" localSheetId="10">#REF!</definedName>
    <definedName name="da1_2">#REF!</definedName>
    <definedName name="da1x22" localSheetId="2">#REF!</definedName>
    <definedName name="da1x22" localSheetId="7">#REF!</definedName>
    <definedName name="da1x22" localSheetId="10">#REF!</definedName>
    <definedName name="da1x22">#REF!</definedName>
    <definedName name="da1x23" localSheetId="2">#REF!</definedName>
    <definedName name="da1x23" localSheetId="7">#REF!</definedName>
    <definedName name="da1x23" localSheetId="10">#REF!</definedName>
    <definedName name="da1x23">#REF!</definedName>
    <definedName name="da1x24" localSheetId="2">#REF!</definedName>
    <definedName name="da1x24" localSheetId="7">#REF!</definedName>
    <definedName name="da1x24" localSheetId="10">#REF!</definedName>
    <definedName name="da1x24">#REF!</definedName>
    <definedName name="da1x25" localSheetId="2">#REF!</definedName>
    <definedName name="da1x25" localSheetId="7">#REF!</definedName>
    <definedName name="da1x25" localSheetId="10">#REF!</definedName>
    <definedName name="da1x25">#REF!</definedName>
    <definedName name="da2.4" localSheetId="2">#REF!</definedName>
    <definedName name="da2.4" localSheetId="7">#REF!</definedName>
    <definedName name="da2.4" localSheetId="10">#REF!</definedName>
    <definedName name="da2.4">#REF!</definedName>
    <definedName name="da4.6" localSheetId="2">#REF!</definedName>
    <definedName name="da4.6" localSheetId="7">#REF!</definedName>
    <definedName name="da4.6" localSheetId="10">#REF!</definedName>
    <definedName name="da4.6">#REF!</definedName>
    <definedName name="da4_6" localSheetId="2">#REF!</definedName>
    <definedName name="da4_6" localSheetId="7">#REF!</definedName>
    <definedName name="da4_6" localSheetId="10">#REF!</definedName>
    <definedName name="da4_6">#REF!</definedName>
    <definedName name="da6_8" localSheetId="2">#REF!</definedName>
    <definedName name="da6_8" localSheetId="7">#REF!</definedName>
    <definedName name="da6_8" localSheetId="10">#REF!</definedName>
    <definedName name="da6_8">#REF!</definedName>
    <definedName name="dahoc" localSheetId="2">#REF!</definedName>
    <definedName name="dahoc" localSheetId="7">#REF!</definedName>
    <definedName name="dahoc" localSheetId="10">#REF!</definedName>
    <definedName name="dahoc">#REF!</definedName>
    <definedName name="Dalan" localSheetId="2">#REF!</definedName>
    <definedName name="Dalan" localSheetId="7">#REF!</definedName>
    <definedName name="Dalan" localSheetId="10">#REF!</definedName>
    <definedName name="Dalan">#REF!</definedName>
    <definedName name="DALANPASTE" localSheetId="2">#REF!</definedName>
    <definedName name="DALANPASTE" localSheetId="7">#REF!</definedName>
    <definedName name="DALANPASTE" localSheetId="10">#REF!</definedName>
    <definedName name="DALANPASTE">#REF!</definedName>
    <definedName name="dam" localSheetId="2">#REF!</definedName>
    <definedName name="dam" localSheetId="7">#REF!</definedName>
    <definedName name="dam" localSheetId="10">#REF!</definedName>
    <definedName name="dam">#REF!</definedName>
    <definedName name="dam_24" localSheetId="2">#REF!</definedName>
    <definedName name="dam_24" localSheetId="7">#REF!</definedName>
    <definedName name="dam_24" localSheetId="10">#REF!</definedName>
    <definedName name="dam_24">#REF!</definedName>
    <definedName name="dam1.5KW" localSheetId="2">#REF!</definedName>
    <definedName name="dam1.5KW" localSheetId="7">#REF!</definedName>
    <definedName name="dam1.5KW" localSheetId="10">#REF!</definedName>
    <definedName name="dam1.5KW">#REF!</definedName>
    <definedName name="dam8.5" localSheetId="2">#REF!</definedName>
    <definedName name="dam8.5" localSheetId="7">#REF!</definedName>
    <definedName name="dam8.5" localSheetId="10">#REF!</definedName>
    <definedName name="dam8.5">#REF!</definedName>
    <definedName name="damban1KW" localSheetId="2">#REF!</definedName>
    <definedName name="damban1KW" localSheetId="7">#REF!</definedName>
    <definedName name="damban1KW" localSheetId="10">#REF!</definedName>
    <definedName name="damban1KW">#REF!</definedName>
    <definedName name="DamNgang" localSheetId="2">#REF!</definedName>
    <definedName name="DamNgang" localSheetId="7">#REF!</definedName>
    <definedName name="DamNgang" localSheetId="10">#REF!</definedName>
    <definedName name="DamNgang">#REF!</definedName>
    <definedName name="danducsan" localSheetId="2">#REF!</definedName>
    <definedName name="danducsan" localSheetId="7">#REF!</definedName>
    <definedName name="danducsan" localSheetId="10">#REF!</definedName>
    <definedName name="danducsan">#REF!</definedName>
    <definedName name="danop" localSheetId="2">#REF!</definedName>
    <definedName name="danop" localSheetId="7">#REF!</definedName>
    <definedName name="danop" localSheetId="10">#REF!</definedName>
    <definedName name="danop">#REF!</definedName>
    <definedName name="dapdbm1" localSheetId="2">#REF!</definedName>
    <definedName name="dapdbm1" localSheetId="7">#REF!</definedName>
    <definedName name="dapdbm1" localSheetId="10">#REF!</definedName>
    <definedName name="dapdbm1">#REF!</definedName>
    <definedName name="dapdbm2" localSheetId="2">#REF!</definedName>
    <definedName name="dapdbm2" localSheetId="7">#REF!</definedName>
    <definedName name="dapdbm2" localSheetId="10">#REF!</definedName>
    <definedName name="dapdbm2">#REF!</definedName>
    <definedName name="data" localSheetId="2">#REF!</definedName>
    <definedName name="data" localSheetId="7">#REF!</definedName>
    <definedName name="data" localSheetId="10">#REF!</definedName>
    <definedName name="data">#REF!</definedName>
    <definedName name="DATA_DATA2_List" localSheetId="2">#REF!</definedName>
    <definedName name="DATA_DATA2_List" localSheetId="7">#REF!</definedName>
    <definedName name="DATA_DATA2_List" localSheetId="10">#REF!</definedName>
    <definedName name="DATA_DATA2_List">#REF!</definedName>
    <definedName name="data1" localSheetId="2" hidden="1">#REF!</definedName>
    <definedName name="data1" localSheetId="7" hidden="1">#REF!</definedName>
    <definedName name="data1" localSheetId="10" hidden="1">#REF!</definedName>
    <definedName name="data1" hidden="1">#REF!</definedName>
    <definedName name="Data11" localSheetId="2">#REF!</definedName>
    <definedName name="Data11" localSheetId="7">#REF!</definedName>
    <definedName name="Data11" localSheetId="10">#REF!</definedName>
    <definedName name="Data11">#REF!</definedName>
    <definedName name="data2" localSheetId="2" hidden="1">#REF!</definedName>
    <definedName name="data2" localSheetId="7" hidden="1">#REF!</definedName>
    <definedName name="data2" localSheetId="10" hidden="1">#REF!</definedName>
    <definedName name="data2" hidden="1">#REF!</definedName>
    <definedName name="data3" localSheetId="2" hidden="1">#REF!</definedName>
    <definedName name="data3" localSheetId="7" hidden="1">#REF!</definedName>
    <definedName name="data3" localSheetId="10" hidden="1">#REF!</definedName>
    <definedName name="data3" hidden="1">#REF!</definedName>
    <definedName name="Data41" localSheetId="2">#REF!</definedName>
    <definedName name="Data41" localSheetId="7">#REF!</definedName>
    <definedName name="Data41" localSheetId="10">#REF!</definedName>
    <definedName name="Data41">#REF!</definedName>
    <definedName name="_xlnm.Database" localSheetId="2">#REF!</definedName>
    <definedName name="_xlnm.Database" localSheetId="7">#REF!</definedName>
    <definedName name="_xlnm.Database" localSheetId="10">#REF!</definedName>
    <definedName name="_xlnm.Database">#REF!</definedName>
    <definedName name="datak" localSheetId="2">#REF!</definedName>
    <definedName name="datak" localSheetId="7">#REF!</definedName>
    <definedName name="datak" localSheetId="10">#REF!</definedName>
    <definedName name="datak">#REF!</definedName>
    <definedName name="datal" localSheetId="2">#REF!</definedName>
    <definedName name="datal" localSheetId="7">#REF!</definedName>
    <definedName name="datal" localSheetId="10">#REF!</definedName>
    <definedName name="datal">#REF!</definedName>
    <definedName name="DATATKDT" localSheetId="2">#REF!</definedName>
    <definedName name="DATATKDT" localSheetId="7">#REF!</definedName>
    <definedName name="DATATKDT" localSheetId="10">#REF!</definedName>
    <definedName name="DATATKDT">#REF!</definedName>
    <definedName name="dathai" localSheetId="2">#REF!</definedName>
    <definedName name="dathai" localSheetId="7">#REF!</definedName>
    <definedName name="dathai" localSheetId="10">#REF!</definedName>
    <definedName name="dathai">#REF!</definedName>
    <definedName name="day" localSheetId="2">#REF!</definedName>
    <definedName name="day" localSheetId="7">#REF!</definedName>
    <definedName name="day" localSheetId="10">#REF!</definedName>
    <definedName name="day">#REF!</definedName>
    <definedName name="dayAE35" localSheetId="2">#REF!</definedName>
    <definedName name="dayAE35" localSheetId="7">#REF!</definedName>
    <definedName name="dayAE35" localSheetId="10">#REF!</definedName>
    <definedName name="dayAE35">#REF!</definedName>
    <definedName name="dayAE50" localSheetId="2">#REF!</definedName>
    <definedName name="dayAE50" localSheetId="7">#REF!</definedName>
    <definedName name="dayAE50" localSheetId="10">#REF!</definedName>
    <definedName name="dayAE50">#REF!</definedName>
    <definedName name="dayAE70" localSheetId="2">#REF!</definedName>
    <definedName name="dayAE70" localSheetId="7">#REF!</definedName>
    <definedName name="dayAE70" localSheetId="10">#REF!</definedName>
    <definedName name="dayAE70">#REF!</definedName>
    <definedName name="dayAE95" localSheetId="2">#REF!</definedName>
    <definedName name="dayAE95" localSheetId="7">#REF!</definedName>
    <definedName name="dayAE95" localSheetId="10">#REF!</definedName>
    <definedName name="dayAE95">#REF!</definedName>
    <definedName name="daybuoc" localSheetId="2">#REF!</definedName>
    <definedName name="daybuoc" localSheetId="7">#REF!</definedName>
    <definedName name="daybuoc" localSheetId="10">#REF!</definedName>
    <definedName name="daybuoc">#REF!</definedName>
    <definedName name="dayccham" localSheetId="2">#REF!</definedName>
    <definedName name="dayccham" localSheetId="7">#REF!</definedName>
    <definedName name="dayccham" localSheetId="10">#REF!</definedName>
    <definedName name="dayccham">#REF!</definedName>
    <definedName name="daydien" localSheetId="2">#REF!</definedName>
    <definedName name="daydien" localSheetId="7">#REF!</definedName>
    <definedName name="daydien" localSheetId="10">#REF!</definedName>
    <definedName name="daydien">#REF!</definedName>
    <definedName name="daymong" localSheetId="2">#REF!</definedName>
    <definedName name="daymong" localSheetId="7">#REF!</definedName>
    <definedName name="daymong" localSheetId="10">#REF!</definedName>
    <definedName name="daymong">#REF!</definedName>
    <definedName name="dayno" localSheetId="2">#REF!</definedName>
    <definedName name="dayno" localSheetId="7">#REF!</definedName>
    <definedName name="dayno" localSheetId="10">#REF!</definedName>
    <definedName name="dayno">#REF!</definedName>
    <definedName name="db" localSheetId="2">#REF!</definedName>
    <definedName name="db" localSheetId="7">#REF!</definedName>
    <definedName name="db" localSheetId="10">#REF!</definedName>
    <definedName name="db">#REF!</definedName>
    <definedName name="dban" localSheetId="2">#REF!</definedName>
    <definedName name="dban" localSheetId="7">#REF!</definedName>
    <definedName name="dban" localSheetId="10">#REF!</definedName>
    <definedName name="dban">#REF!</definedName>
    <definedName name="dbs" localSheetId="2">#REF!</definedName>
    <definedName name="dbs" localSheetId="7">#REF!</definedName>
    <definedName name="dbs" localSheetId="10">#REF!</definedName>
    <definedName name="dbs">#REF!</definedName>
    <definedName name="dch511a" localSheetId="2">#REF!</definedName>
    <definedName name="dch511a" localSheetId="7">#REF!</definedName>
    <definedName name="dch511a" localSheetId="10">#REF!</definedName>
    <definedName name="dch511a">#REF!</definedName>
    <definedName name="dch511b" localSheetId="2">#REF!</definedName>
    <definedName name="dch511b" localSheetId="7">#REF!</definedName>
    <definedName name="dch511b" localSheetId="10">#REF!</definedName>
    <definedName name="dch511b">#REF!</definedName>
    <definedName name="dch632a" localSheetId="2">#REF!</definedName>
    <definedName name="dch632a" localSheetId="7">#REF!</definedName>
    <definedName name="dch632a" localSheetId="10">#REF!</definedName>
    <definedName name="dch632a">#REF!</definedName>
    <definedName name="dch632b" localSheetId="2">#REF!</definedName>
    <definedName name="dch632b" localSheetId="7">#REF!</definedName>
    <definedName name="dch632b" localSheetId="10">#REF!</definedName>
    <definedName name="dch632b">#REF!</definedName>
    <definedName name="dchcn" localSheetId="2">#REF!</definedName>
    <definedName name="dchcn" localSheetId="7">#REF!</definedName>
    <definedName name="dchcn" localSheetId="10">#REF!</definedName>
    <definedName name="dchcn">#REF!</definedName>
    <definedName name="dche" localSheetId="2">#REF!</definedName>
    <definedName name="dche" localSheetId="7">#REF!</definedName>
    <definedName name="dche" localSheetId="10">#REF!</definedName>
    <definedName name="dche">#REF!</definedName>
    <definedName name="dchm" localSheetId="2">#REF!</definedName>
    <definedName name="dchm" localSheetId="7">#REF!</definedName>
    <definedName name="dchm" localSheetId="10">#REF!</definedName>
    <definedName name="dchm">#REF!</definedName>
    <definedName name="DD" localSheetId="2">#REF!</definedName>
    <definedName name="DD" localSheetId="7">#REF!</definedName>
    <definedName name="DD" localSheetId="10">#REF!</definedName>
    <definedName name="DD">#REF!</definedName>
    <definedName name="dd4x6" localSheetId="2">#REF!</definedName>
    <definedName name="dd4x6" localSheetId="7">#REF!</definedName>
    <definedName name="dd4x6" localSheetId="10">#REF!</definedName>
    <definedName name="dd4x6">#REF!</definedName>
    <definedName name="ddabm" localSheetId="2">#REF!</definedName>
    <definedName name="ddabm" localSheetId="7">#REF!</definedName>
    <definedName name="ddabm" localSheetId="10">#REF!</definedName>
    <definedName name="ddabm">#REF!</definedName>
    <definedName name="DDAY" localSheetId="2">#REF!</definedName>
    <definedName name="DDAY" localSheetId="7">#REF!</definedName>
    <definedName name="DDAY" localSheetId="10">#REF!</definedName>
    <definedName name="DDAY">#REF!</definedName>
    <definedName name="ddbm500" localSheetId="2">#REF!</definedName>
    <definedName name="ddbm500" localSheetId="7">#REF!</definedName>
    <definedName name="ddbm500" localSheetId="10">#REF!</definedName>
    <definedName name="ddbm500">#REF!</definedName>
    <definedName name="ddd" localSheetId="2">#REF!</definedName>
    <definedName name="ddd" localSheetId="7">#REF!</definedName>
    <definedName name="ddd" localSheetId="10">#REF!</definedName>
    <definedName name="ddd">#REF!</definedName>
    <definedName name="dden" localSheetId="2">#REF!</definedName>
    <definedName name="dden" localSheetId="7">#REF!</definedName>
    <definedName name="dden" localSheetId="10">#REF!</definedName>
    <definedName name="dden">#REF!</definedName>
    <definedName name="ddia" localSheetId="2">#REF!</definedName>
    <definedName name="ddia" localSheetId="7">#REF!</definedName>
    <definedName name="ddia" localSheetId="10">#REF!</definedName>
    <definedName name="ddia">#REF!</definedName>
    <definedName name="de" localSheetId="2">#REF!</definedName>
    <definedName name="de" localSheetId="7">#REF!</definedName>
    <definedName name="de" localSheetId="10">#REF!</definedName>
    <definedName name="de">#REF!</definedName>
    <definedName name="DEMI1">#N/A</definedName>
    <definedName name="DEMI2">#N/A</definedName>
    <definedName name="den_bu" localSheetId="2">#REF!</definedName>
    <definedName name="den_bu" localSheetId="7">#REF!</definedName>
    <definedName name="den_bu" localSheetId="10">#REF!</definedName>
    <definedName name="den_bu">#REF!</definedName>
    <definedName name="Det32x3" localSheetId="2">#REF!</definedName>
    <definedName name="Det32x3" localSheetId="7">#REF!</definedName>
    <definedName name="Det32x3" localSheetId="10">#REF!</definedName>
    <definedName name="Det32x3">#REF!</definedName>
    <definedName name="Det35x3" localSheetId="2">#REF!</definedName>
    <definedName name="Det35x3" localSheetId="7">#REF!</definedName>
    <definedName name="Det35x3" localSheetId="10">#REF!</definedName>
    <definedName name="Det35x3">#REF!</definedName>
    <definedName name="Det40x4" localSheetId="2">#REF!</definedName>
    <definedName name="Det40x4" localSheetId="7">#REF!</definedName>
    <definedName name="Det40x4" localSheetId="10">#REF!</definedName>
    <definedName name="Det40x4">#REF!</definedName>
    <definedName name="Det50x5" localSheetId="2">#REF!</definedName>
    <definedName name="Det50x5" localSheetId="7">#REF!</definedName>
    <definedName name="Det50x5" localSheetId="10">#REF!</definedName>
    <definedName name="Det50x5">#REF!</definedName>
    <definedName name="Det63x6" localSheetId="2">#REF!</definedName>
    <definedName name="Det63x6" localSheetId="7">#REF!</definedName>
    <definedName name="Det63x6" localSheetId="10">#REF!</definedName>
    <definedName name="Det63x6">#REF!</definedName>
    <definedName name="Det75x6" localSheetId="2">#REF!</definedName>
    <definedName name="Det75x6" localSheetId="7">#REF!</definedName>
    <definedName name="Det75x6" localSheetId="10">#REF!</definedName>
    <definedName name="Det75x6">#REF!</definedName>
    <definedName name="df" localSheetId="2">#REF!</definedName>
    <definedName name="df" localSheetId="7">#REF!</definedName>
    <definedName name="df" localSheetId="10">#REF!</definedName>
    <definedName name="df">#REF!</definedName>
    <definedName name="dfh" hidden="1">{"'Sheet1'!$L$16"}</definedName>
    <definedName name="dfsfsd" hidden="1">{"'Sheet1'!$L$16"}</definedName>
    <definedName name="dg_5cau" localSheetId="2">#REF!</definedName>
    <definedName name="dg_5cau" localSheetId="7">#REF!</definedName>
    <definedName name="dg_5cau" localSheetId="10">#REF!</definedName>
    <definedName name="dg_5cau">#REF!</definedName>
    <definedName name="dg_cau" localSheetId="2">#REF!</definedName>
    <definedName name="dg_cau" localSheetId="7">#REF!</definedName>
    <definedName name="dg_cau" localSheetId="10">#REF!</definedName>
    <definedName name="dg_cau">#REF!</definedName>
    <definedName name="DG1M3BETONG" localSheetId="2">#REF!</definedName>
    <definedName name="DG1M3BETONG" localSheetId="7">#REF!</definedName>
    <definedName name="DG1M3BETONG" localSheetId="10">#REF!</definedName>
    <definedName name="DG1M3BETONG">#REF!</definedName>
    <definedName name="dgbdII" localSheetId="2">#REF!</definedName>
    <definedName name="dgbdII" localSheetId="7">#REF!</definedName>
    <definedName name="dgbdII" localSheetId="10">#REF!</definedName>
    <definedName name="dgbdII">#REF!</definedName>
    <definedName name="dgc" localSheetId="2">#REF!</definedName>
    <definedName name="dgc" localSheetId="7">#REF!</definedName>
    <definedName name="dgc" localSheetId="10">#REF!</definedName>
    <definedName name="dgc">#REF!</definedName>
    <definedName name="DGCTI592" localSheetId="2">#REF!</definedName>
    <definedName name="DGCTI592" localSheetId="7">#REF!</definedName>
    <definedName name="DGCTI592" localSheetId="10">#REF!</definedName>
    <definedName name="DGCTI592">#REF!</definedName>
    <definedName name="dgd" localSheetId="2">#REF!</definedName>
    <definedName name="dgd" localSheetId="7">#REF!</definedName>
    <definedName name="dgd" localSheetId="10">#REF!</definedName>
    <definedName name="dgd">#REF!</definedName>
    <definedName name="dghp" localSheetId="2">#REF!</definedName>
    <definedName name="dghp" localSheetId="7">#REF!</definedName>
    <definedName name="dghp" localSheetId="10">#REF!</definedName>
    <definedName name="dghp">#REF!</definedName>
    <definedName name="dgnc" localSheetId="2">#REF!</definedName>
    <definedName name="dgnc" localSheetId="7">#REF!</definedName>
    <definedName name="dgnc" localSheetId="10">#REF!</definedName>
    <definedName name="dgnc">#REF!</definedName>
    <definedName name="dgqndn" localSheetId="2">#REF!</definedName>
    <definedName name="dgqndn" localSheetId="7">#REF!</definedName>
    <definedName name="dgqndn" localSheetId="10">#REF!</definedName>
    <definedName name="dgqndn">#REF!</definedName>
    <definedName name="DGTV" localSheetId="2">#REF!</definedName>
    <definedName name="DGTV" localSheetId="7">#REF!</definedName>
    <definedName name="DGTV" localSheetId="10">#REF!</definedName>
    <definedName name="DGTV">#REF!</definedName>
    <definedName name="dgvl" localSheetId="2">#REF!</definedName>
    <definedName name="dgvl" localSheetId="7">#REF!</definedName>
    <definedName name="dgvl" localSheetId="10">#REF!</definedName>
    <definedName name="dgvl">#REF!</definedName>
    <definedName name="dh" localSheetId="2">#REF!</definedName>
    <definedName name="dh" localSheetId="7">#REF!</definedName>
    <definedName name="dh" localSheetId="10">#REF!</definedName>
    <definedName name="dh">#REF!</definedName>
    <definedName name="dhb" localSheetId="2">#REF!</definedName>
    <definedName name="dhb" localSheetId="7">#REF!</definedName>
    <definedName name="dhb" localSheetId="10">#REF!</definedName>
    <definedName name="dhb">#REF!</definedName>
    <definedName name="dhom" localSheetId="2">#REF!</definedName>
    <definedName name="dhom" localSheetId="7">#REF!</definedName>
    <definedName name="dhom" localSheetId="10">#REF!</definedName>
    <definedName name="dhom">#REF!</definedName>
    <definedName name="dien" localSheetId="2">#REF!</definedName>
    <definedName name="dien" localSheetId="7">#REF!</definedName>
    <definedName name="dien" localSheetId="10">#REF!</definedName>
    <definedName name="dien">#REF!</definedName>
    <definedName name="dientichck" localSheetId="2">#REF!</definedName>
    <definedName name="dientichck" localSheetId="7">#REF!</definedName>
    <definedName name="dientichck" localSheetId="10">#REF!</definedName>
    <definedName name="dientichck">#REF!</definedName>
    <definedName name="dim" localSheetId="2">#REF!</definedName>
    <definedName name="dim" localSheetId="7">#REF!</definedName>
    <definedName name="dim" localSheetId="10">#REF!</definedName>
    <definedName name="dim">#REF!</definedName>
    <definedName name="dinh5" localSheetId="2">#REF!</definedName>
    <definedName name="dinh5" localSheetId="7">#REF!</definedName>
    <definedName name="dinh5" localSheetId="10">#REF!</definedName>
    <definedName name="dinh5">#REF!</definedName>
    <definedName name="dinhmong" localSheetId="2">#REF!</definedName>
    <definedName name="dinhmong" localSheetId="7">#REF!</definedName>
    <definedName name="dinhmong" localSheetId="10">#REF!</definedName>
    <definedName name="dinhmong">#REF!</definedName>
    <definedName name="Discount" localSheetId="2" hidden="1">#REF!</definedName>
    <definedName name="Discount" localSheetId="7" hidden="1">#REF!</definedName>
    <definedName name="Discount" localSheetId="10" hidden="1">#REF!</definedName>
    <definedName name="Discount" hidden="1">#REF!</definedName>
    <definedName name="display_area_2" localSheetId="2" hidden="1">#REF!</definedName>
    <definedName name="display_area_2" localSheetId="7" hidden="1">#REF!</definedName>
    <definedName name="display_area_2" localSheetId="10" hidden="1">#REF!</definedName>
    <definedName name="display_area_2" hidden="1">#REF!</definedName>
    <definedName name="dk" localSheetId="2">#REF!</definedName>
    <definedName name="dk" localSheetId="7">#REF!</definedName>
    <definedName name="dk" localSheetId="10">#REF!</definedName>
    <definedName name="dk">#REF!</definedName>
    <definedName name="dkincd" localSheetId="2">#REF!</definedName>
    <definedName name="dkincd" localSheetId="7">#REF!</definedName>
    <definedName name="dkincd" localSheetId="10">#REF!</definedName>
    <definedName name="dkincd">#REF!</definedName>
    <definedName name="dkythue" localSheetId="2">#REF!</definedName>
    <definedName name="dkythue" localSheetId="7">#REF!</definedName>
    <definedName name="dkythue" localSheetId="10">#REF!</definedName>
    <definedName name="dkythue">#REF!</definedName>
    <definedName name="dl" localSheetId="2">#REF!</definedName>
    <definedName name="dl" localSheetId="7">#REF!</definedName>
    <definedName name="dl" localSheetId="10">#REF!</definedName>
    <definedName name="dl">#REF!</definedName>
    <definedName name="DLCC" localSheetId="2">#REF!</definedName>
    <definedName name="DLCC" localSheetId="7">#REF!</definedName>
    <definedName name="DLCC" localSheetId="10">#REF!</definedName>
    <definedName name="DLCC">#REF!</definedName>
    <definedName name="DM" localSheetId="2">#REF!</definedName>
    <definedName name="DM" localSheetId="7">#REF!</definedName>
    <definedName name="DM" localSheetId="10">#REF!</definedName>
    <definedName name="DM">#REF!</definedName>
    <definedName name="dm56bxd" localSheetId="2">#REF!</definedName>
    <definedName name="dm56bxd" localSheetId="7">#REF!</definedName>
    <definedName name="dm56bxd" localSheetId="10">#REF!</definedName>
    <definedName name="dm56bxd">#REF!</definedName>
    <definedName name="dmat" localSheetId="2">#REF!</definedName>
    <definedName name="dmat" localSheetId="7">#REF!</definedName>
    <definedName name="dmat" localSheetId="10">#REF!</definedName>
    <definedName name="dmat">#REF!</definedName>
    <definedName name="dmdv" localSheetId="2">#REF!</definedName>
    <definedName name="dmdv" localSheetId="7">#REF!</definedName>
    <definedName name="dmdv" localSheetId="10">#REF!</definedName>
    <definedName name="dmdv">#REF!</definedName>
    <definedName name="dmh" localSheetId="2">#REF!</definedName>
    <definedName name="dmh" localSheetId="7">#REF!</definedName>
    <definedName name="dmh" localSheetId="10">#REF!</definedName>
    <definedName name="dmh">#REF!</definedName>
    <definedName name="DMHH" localSheetId="2">#REF!</definedName>
    <definedName name="DMHH" localSheetId="7">#REF!</definedName>
    <definedName name="DMHH" localSheetId="10">#REF!</definedName>
    <definedName name="DMHH">#REF!</definedName>
    <definedName name="dmoi" localSheetId="2">#REF!</definedName>
    <definedName name="dmoi" localSheetId="7">#REF!</definedName>
    <definedName name="dmoi" localSheetId="10">#REF!</definedName>
    <definedName name="dmoi">#REF!</definedName>
    <definedName name="DÑt45x4" localSheetId="2">#REF!</definedName>
    <definedName name="DÑt45x4" localSheetId="7">#REF!</definedName>
    <definedName name="DÑt45x4" localSheetId="10">#REF!</definedName>
    <definedName name="DÑt45x4">#REF!</definedName>
    <definedName name="doan1" localSheetId="2">#REF!</definedName>
    <definedName name="doan1" localSheetId="7">#REF!</definedName>
    <definedName name="doan1" localSheetId="10">#REF!</definedName>
    <definedName name="doan1">#REF!</definedName>
    <definedName name="doan2" localSheetId="2">#REF!</definedName>
    <definedName name="doan2" localSheetId="7">#REF!</definedName>
    <definedName name="doan2" localSheetId="10">#REF!</definedName>
    <definedName name="doan2">#REF!</definedName>
    <definedName name="doan3" localSheetId="2">#REF!</definedName>
    <definedName name="doan3" localSheetId="7">#REF!</definedName>
    <definedName name="doan3" localSheetId="10">#REF!</definedName>
    <definedName name="doan3">#REF!</definedName>
    <definedName name="doan4" localSheetId="2">#REF!</definedName>
    <definedName name="doan4" localSheetId="7">#REF!</definedName>
    <definedName name="doan4" localSheetId="10">#REF!</definedName>
    <definedName name="doan4">#REF!</definedName>
    <definedName name="doan5" localSheetId="2">#REF!</definedName>
    <definedName name="doan5" localSheetId="7">#REF!</definedName>
    <definedName name="doan5" localSheetId="10">#REF!</definedName>
    <definedName name="doan5">#REF!</definedName>
    <definedName name="doan6" localSheetId="2">#REF!</definedName>
    <definedName name="doan6" localSheetId="7">#REF!</definedName>
    <definedName name="doan6" localSheetId="10">#REF!</definedName>
    <definedName name="doan6">#REF!</definedName>
    <definedName name="dobt" localSheetId="2">#REF!</definedName>
    <definedName name="dobt" localSheetId="7">#REF!</definedName>
    <definedName name="dobt" localSheetId="10">#REF!</definedName>
    <definedName name="dobt">#REF!</definedName>
    <definedName name="Document_array">{"Thuxm2.xls","Sheet1"}</definedName>
    <definedName name="Documents_array" localSheetId="2">#REF!</definedName>
    <definedName name="Documents_array" localSheetId="7">#REF!</definedName>
    <definedName name="Documents_array" localSheetId="10">#REF!</definedName>
    <definedName name="Documents_array">#REF!</definedName>
    <definedName name="dola" localSheetId="2">#REF!</definedName>
    <definedName name="dola" localSheetId="7">#REF!</definedName>
    <definedName name="dola" localSheetId="10">#REF!</definedName>
    <definedName name="dola">#REF!</definedName>
    <definedName name="don_gia_M.NC" localSheetId="2">IF(#REF!="  - M¸y c¾t",24641,IF(#REF!="  - M¸y hµn",106813,IF(#REF!="  - M¸y c­a",24641,IF(#REF!="  - M¸y khoan",71531,IF(#REF!="  - M¸y mµi",20045,IF(#REF!="  - M¸y phay",12984,IF(#REF!="  - M¸y tiÖn",39413,IF(#REF!="  - Nh©n c«ng",14320,0))))))))</definedName>
    <definedName name="don_gia_M.NC" localSheetId="7">IF(#REF!="  - M¸y c¾t",24641,IF(#REF!="  - M¸y hµn",106813,IF(#REF!="  - M¸y c­a",24641,IF(#REF!="  - M¸y khoan",71531,IF(#REF!="  - M¸y mµi",20045,IF(#REF!="  - M¸y phay",12984,IF(#REF!="  - M¸y tiÖn",39413,IF(#REF!="  - Nh©n c«ng",14320,0))))))))</definedName>
    <definedName name="don_gia_M.NC" localSheetId="10">IF(#REF!="  - M¸y c¾t",24641,IF(#REF!="  - M¸y hµn",106813,IF(#REF!="  - M¸y c­a",24641,IF(#REF!="  - M¸y khoan",71531,IF(#REF!="  - M¸y mµi",20045,IF(#REF!="  - M¸y phay",12984,IF(#REF!="  - M¸y tiÖn",39413,IF(#REF!="  - Nh©n c«ng",14320,0))))))))</definedName>
    <definedName name="don_gia_M.NC">IF(#REF!="  - M¸y c¾t",24641,IF(#REF!="  - M¸y hµn",106813,IF(#REF!="  - M¸y c­a",24641,IF(#REF!="  - M¸y khoan",71531,IF(#REF!="  - M¸y mµi",20045,IF(#REF!="  - M¸y phay",12984,IF(#REF!="  - M¸y tiÖn",39413,IF(#REF!="  - Nh©n c«ng",14320,0))))))))</definedName>
    <definedName name="don_gia_VL" localSheetId="2">IF(#REF!="  - ¤ xy",35000,IF(#REF!="  - §Êt ®Ìn",6000,IF(#REF!="  - Que hµn",7500,0)))</definedName>
    <definedName name="don_gia_VL" localSheetId="7">IF(#REF!="  - ¤ xy",35000,IF(#REF!="  - §Êt ®Ìn",6000,IF(#REF!="  - Que hµn",7500,0)))</definedName>
    <definedName name="don_gia_VL" localSheetId="10">IF(#REF!="  - ¤ xy",35000,IF(#REF!="  - §Êt ®Ìn",6000,IF(#REF!="  - Que hµn",7500,0)))</definedName>
    <definedName name="don_gia_VL">IF(#REF!="  - ¤ xy",35000,IF(#REF!="  - §Êt ®Ìn",6000,IF(#REF!="  - Que hµn",7500,0)))</definedName>
    <definedName name="drda" localSheetId="2">#REF!</definedName>
    <definedName name="drda" localSheetId="7">#REF!</definedName>
    <definedName name="drda" localSheetId="10">#REF!</definedName>
    <definedName name="drda">#REF!</definedName>
    <definedName name="drdat" localSheetId="2">#REF!</definedName>
    <definedName name="drdat" localSheetId="7">#REF!</definedName>
    <definedName name="drdat" localSheetId="10">#REF!</definedName>
    <definedName name="drdat">#REF!</definedName>
    <definedName name="DS1p1vc" localSheetId="2">#REF!</definedName>
    <definedName name="DS1p1vc" localSheetId="7">#REF!</definedName>
    <definedName name="DS1p1vc" localSheetId="10">#REF!</definedName>
    <definedName name="DS1p1vc">#REF!</definedName>
    <definedName name="ds1pnc" localSheetId="2">#REF!</definedName>
    <definedName name="ds1pnc" localSheetId="7">#REF!</definedName>
    <definedName name="ds1pnc" localSheetId="10">#REF!</definedName>
    <definedName name="ds1pnc">#REF!</definedName>
    <definedName name="ds1pvl" localSheetId="2">#REF!</definedName>
    <definedName name="ds1pvl" localSheetId="7">#REF!</definedName>
    <definedName name="ds1pvl" localSheetId="10">#REF!</definedName>
    <definedName name="ds1pvl">#REF!</definedName>
    <definedName name="ds3pctnc" localSheetId="2">#REF!</definedName>
    <definedName name="ds3pctnc" localSheetId="7">#REF!</definedName>
    <definedName name="ds3pctnc" localSheetId="10">#REF!</definedName>
    <definedName name="ds3pctnc">#REF!</definedName>
    <definedName name="ds3pctvc" localSheetId="2">#REF!</definedName>
    <definedName name="ds3pctvc" localSheetId="7">#REF!</definedName>
    <definedName name="ds3pctvc" localSheetId="10">#REF!</definedName>
    <definedName name="ds3pctvc">#REF!</definedName>
    <definedName name="ds3pctvl" localSheetId="2">#REF!</definedName>
    <definedName name="ds3pctvl" localSheetId="7">#REF!</definedName>
    <definedName name="ds3pctvl" localSheetId="10">#REF!</definedName>
    <definedName name="ds3pctvl">#REF!</definedName>
    <definedName name="ds3pnc" localSheetId="2">#REF!</definedName>
    <definedName name="ds3pnc" localSheetId="7">#REF!</definedName>
    <definedName name="ds3pnc" localSheetId="10">#REF!</definedName>
    <definedName name="ds3pnc">#REF!</definedName>
    <definedName name="ds3pvl" localSheetId="2">#REF!</definedName>
    <definedName name="ds3pvl" localSheetId="7">#REF!</definedName>
    <definedName name="ds3pvl" localSheetId="10">#REF!</definedName>
    <definedName name="ds3pvl">#REF!</definedName>
    <definedName name="DSPK1p1nc" localSheetId="2">#REF!</definedName>
    <definedName name="DSPK1p1nc" localSheetId="7">#REF!</definedName>
    <definedName name="DSPK1p1nc" localSheetId="10">#REF!</definedName>
    <definedName name="DSPK1p1nc">#REF!</definedName>
    <definedName name="DSPK1p1vl" localSheetId="2">#REF!</definedName>
    <definedName name="DSPK1p1vl" localSheetId="7">#REF!</definedName>
    <definedName name="DSPK1p1vl" localSheetId="10">#REF!</definedName>
    <definedName name="DSPK1p1vl">#REF!</definedName>
    <definedName name="DSPK1pnc" localSheetId="2">#REF!</definedName>
    <definedName name="DSPK1pnc" localSheetId="7">#REF!</definedName>
    <definedName name="DSPK1pnc" localSheetId="10">#REF!</definedName>
    <definedName name="DSPK1pnc">#REF!</definedName>
    <definedName name="DSPK1pvl" localSheetId="2">#REF!</definedName>
    <definedName name="DSPK1pvl" localSheetId="7">#REF!</definedName>
    <definedName name="DSPK1pvl" localSheetId="10">#REF!</definedName>
    <definedName name="DSPK1pvl">#REF!</definedName>
    <definedName name="DSTD_Clear">[0]!DSTD_Clear</definedName>
    <definedName name="DSUMDATA" localSheetId="2">#REF!</definedName>
    <definedName name="DSUMDATA" localSheetId="7">#REF!</definedName>
    <definedName name="DSUMDATA" localSheetId="10">#REF!</definedName>
    <definedName name="DSUMDATA">#REF!</definedName>
    <definedName name="Dt_" localSheetId="2">#REF!</definedName>
    <definedName name="Dt_" localSheetId="7">#REF!</definedName>
    <definedName name="Dt_" localSheetId="10">#REF!</definedName>
    <definedName name="Dt_">#REF!</definedName>
    <definedName name="DTBH" localSheetId="2">#REF!</definedName>
    <definedName name="DTBH" localSheetId="7">#REF!</definedName>
    <definedName name="DTBH" localSheetId="10">#REF!</definedName>
    <definedName name="DTBH">#REF!</definedName>
    <definedName name="dtich1" localSheetId="2">#REF!</definedName>
    <definedName name="dtich1" localSheetId="7">#REF!</definedName>
    <definedName name="dtich1" localSheetId="10">#REF!</definedName>
    <definedName name="dtich1">#REF!</definedName>
    <definedName name="dtich2" localSheetId="2">#REF!</definedName>
    <definedName name="dtich2" localSheetId="7">#REF!</definedName>
    <definedName name="dtich2" localSheetId="10">#REF!</definedName>
    <definedName name="dtich2">#REF!</definedName>
    <definedName name="dtich3" localSheetId="2">#REF!</definedName>
    <definedName name="dtich3" localSheetId="7">#REF!</definedName>
    <definedName name="dtich3" localSheetId="10">#REF!</definedName>
    <definedName name="dtich3">#REF!</definedName>
    <definedName name="dtich4" localSheetId="2">#REF!</definedName>
    <definedName name="dtich4" localSheetId="7">#REF!</definedName>
    <definedName name="dtich4" localSheetId="10">#REF!</definedName>
    <definedName name="dtich4">#REF!</definedName>
    <definedName name="dtich5" localSheetId="2">#REF!</definedName>
    <definedName name="dtich5" localSheetId="7">#REF!</definedName>
    <definedName name="dtich5" localSheetId="10">#REF!</definedName>
    <definedName name="dtich5">#REF!</definedName>
    <definedName name="dtich6" localSheetId="2">#REF!</definedName>
    <definedName name="dtich6" localSheetId="7">#REF!</definedName>
    <definedName name="dtich6" localSheetId="10">#REF!</definedName>
    <definedName name="dtich6">#REF!</definedName>
    <definedName name="dui" localSheetId="2">#REF!</definedName>
    <definedName name="dui" localSheetId="7">#REF!</definedName>
    <definedName name="dui" localSheetId="10">#REF!</definedName>
    <definedName name="dui">#REF!</definedName>
    <definedName name="DutoanDongmo" localSheetId="2">#REF!</definedName>
    <definedName name="DutoanDongmo" localSheetId="7">#REF!</definedName>
    <definedName name="DutoanDongmo" localSheetId="10">#REF!</definedName>
    <definedName name="DutoanDongmo">#REF!</definedName>
    <definedName name="dxd" localSheetId="2">#REF!</definedName>
    <definedName name="dxd" localSheetId="7">#REF!</definedName>
    <definedName name="dxd" localSheetId="10">#REF!</definedName>
    <definedName name="dxd">#REF!</definedName>
    <definedName name="eee" localSheetId="2">#REF!</definedName>
    <definedName name="eee" localSheetId="7">#REF!</definedName>
    <definedName name="eee" localSheetId="10">#REF!</definedName>
    <definedName name="eee">#REF!</definedName>
    <definedName name="Email" localSheetId="2">#REF!</definedName>
    <definedName name="Email" localSheetId="7">#REF!</definedName>
    <definedName name="Email" localSheetId="10">#REF!</definedName>
    <definedName name="Email">#REF!</definedName>
    <definedName name="End_1" localSheetId="2">#REF!</definedName>
    <definedName name="End_1" localSheetId="7">#REF!</definedName>
    <definedName name="End_1" localSheetId="10">#REF!</definedName>
    <definedName name="End_1">#REF!</definedName>
    <definedName name="End_10" localSheetId="2">#REF!</definedName>
    <definedName name="End_10" localSheetId="7">#REF!</definedName>
    <definedName name="End_10" localSheetId="10">#REF!</definedName>
    <definedName name="End_10">#REF!</definedName>
    <definedName name="End_11" localSheetId="2">#REF!</definedName>
    <definedName name="End_11" localSheetId="7">#REF!</definedName>
    <definedName name="End_11" localSheetId="10">#REF!</definedName>
    <definedName name="End_11">#REF!</definedName>
    <definedName name="End_12" localSheetId="2">#REF!</definedName>
    <definedName name="End_12" localSheetId="7">#REF!</definedName>
    <definedName name="End_12" localSheetId="10">#REF!</definedName>
    <definedName name="End_12">#REF!</definedName>
    <definedName name="End_13" localSheetId="2">#REF!</definedName>
    <definedName name="End_13" localSheetId="7">#REF!</definedName>
    <definedName name="End_13" localSheetId="10">#REF!</definedName>
    <definedName name="End_13">#REF!</definedName>
    <definedName name="End_2" localSheetId="2">#REF!</definedName>
    <definedName name="End_2" localSheetId="7">#REF!</definedName>
    <definedName name="End_2" localSheetId="10">#REF!</definedName>
    <definedName name="End_2">#REF!</definedName>
    <definedName name="End_3" localSheetId="2">#REF!</definedName>
    <definedName name="End_3" localSheetId="7">#REF!</definedName>
    <definedName name="End_3" localSheetId="10">#REF!</definedName>
    <definedName name="End_3">#REF!</definedName>
    <definedName name="End_4" localSheetId="2">#REF!</definedName>
    <definedName name="End_4" localSheetId="7">#REF!</definedName>
    <definedName name="End_4" localSheetId="10">#REF!</definedName>
    <definedName name="End_4">#REF!</definedName>
    <definedName name="End_5" localSheetId="2">#REF!</definedName>
    <definedName name="End_5" localSheetId="7">#REF!</definedName>
    <definedName name="End_5" localSheetId="10">#REF!</definedName>
    <definedName name="End_5">#REF!</definedName>
    <definedName name="End_6" localSheetId="2">#REF!</definedName>
    <definedName name="End_6" localSheetId="7">#REF!</definedName>
    <definedName name="End_6" localSheetId="10">#REF!</definedName>
    <definedName name="End_6">#REF!</definedName>
    <definedName name="End_7" localSheetId="2">#REF!</definedName>
    <definedName name="End_7" localSheetId="7">#REF!</definedName>
    <definedName name="End_7" localSheetId="10">#REF!</definedName>
    <definedName name="End_7">#REF!</definedName>
    <definedName name="End_8" localSheetId="2">#REF!</definedName>
    <definedName name="End_8" localSheetId="7">#REF!</definedName>
    <definedName name="End_8" localSheetId="10">#REF!</definedName>
    <definedName name="End_8">#REF!</definedName>
    <definedName name="End_9" localSheetId="2">#REF!</definedName>
    <definedName name="End_9" localSheetId="7">#REF!</definedName>
    <definedName name="End_9" localSheetId="10">#REF!</definedName>
    <definedName name="End_9">#REF!</definedName>
    <definedName name="Est._Vol" localSheetId="2">#REF!</definedName>
    <definedName name="Est._Vol" localSheetId="7">#REF!</definedName>
    <definedName name="Est._Vol" localSheetId="10">#REF!</definedName>
    <definedName name="Est._Vol">#REF!</definedName>
    <definedName name="ex" localSheetId="2">#REF!</definedName>
    <definedName name="ex" localSheetId="7">#REF!</definedName>
    <definedName name="ex" localSheetId="10">#REF!</definedName>
    <definedName name="ex">#REF!</definedName>
    <definedName name="EXC" localSheetId="2">#REF!</definedName>
    <definedName name="EXC" localSheetId="7">#REF!</definedName>
    <definedName name="EXC" localSheetId="10">#REF!</definedName>
    <definedName name="EXC">#REF!</definedName>
    <definedName name="EXCH" localSheetId="2">#REF!</definedName>
    <definedName name="EXCH" localSheetId="7">#REF!</definedName>
    <definedName name="EXCH" localSheetId="10">#REF!</definedName>
    <definedName name="EXCH">#REF!</definedName>
    <definedName name="EXPORT" localSheetId="2">#REF!</definedName>
    <definedName name="EXPORT" localSheetId="7">#REF!</definedName>
    <definedName name="EXPORT" localSheetId="10">#REF!</definedName>
    <definedName name="EXPORT">#REF!</definedName>
    <definedName name="ey" localSheetId="2">#REF!</definedName>
    <definedName name="ey" localSheetId="7">#REF!</definedName>
    <definedName name="ey" localSheetId="10">#REF!</definedName>
    <definedName name="ey">#REF!</definedName>
    <definedName name="F" localSheetId="2">#REF!</definedName>
    <definedName name="F" localSheetId="7">#REF!</definedName>
    <definedName name="F" localSheetId="10">#REF!</definedName>
    <definedName name="F">#REF!</definedName>
    <definedName name="F20B86" localSheetId="2">#REF!</definedName>
    <definedName name="F20B86" localSheetId="7">#REF!</definedName>
    <definedName name="F20B86" localSheetId="10">#REF!</definedName>
    <definedName name="F20B86">#REF!</definedName>
    <definedName name="f82E46" localSheetId="2">#REF!</definedName>
    <definedName name="f82E46" localSheetId="7">#REF!</definedName>
    <definedName name="f82E46" localSheetId="10">#REF!</definedName>
    <definedName name="f82E46">#REF!</definedName>
    <definedName name="f92F56" localSheetId="2">#REF!</definedName>
    <definedName name="f92F56" localSheetId="7">#REF!</definedName>
    <definedName name="f92F56" localSheetId="10">#REF!</definedName>
    <definedName name="f92F56">#REF!</definedName>
    <definedName name="fa" localSheetId="2">#REF!</definedName>
    <definedName name="fa" localSheetId="7">#REF!</definedName>
    <definedName name="fa" localSheetId="10">#REF!</definedName>
    <definedName name="fa">#REF!</definedName>
    <definedName name="fáaafafaf" hidden="1">{"'Sheet1'!$L$16"}</definedName>
    <definedName name="fac" localSheetId="2">#REF!</definedName>
    <definedName name="fac" localSheetId="7">#REF!</definedName>
    <definedName name="fac" localSheetId="10">#REF!</definedName>
    <definedName name="fac">#REF!</definedName>
    <definedName name="FACTOR" localSheetId="2">#REF!</definedName>
    <definedName name="FACTOR" localSheetId="7">#REF!</definedName>
    <definedName name="FACTOR" localSheetId="10">#REF!</definedName>
    <definedName name="FACTOR">#REF!</definedName>
    <definedName name="fasfaga" hidden="1">{"'Sheet1'!$L$16"}</definedName>
    <definedName name="Fax" localSheetId="2">#REF!</definedName>
    <definedName name="Fax" localSheetId="7">#REF!</definedName>
    <definedName name="Fax" localSheetId="10">#REF!</definedName>
    <definedName name="Fax">#REF!</definedName>
    <definedName name="Fay" localSheetId="2">#REF!</definedName>
    <definedName name="Fay" localSheetId="7">#REF!</definedName>
    <definedName name="Fay" localSheetId="10">#REF!</definedName>
    <definedName name="Fay">#REF!</definedName>
    <definedName name="FB" localSheetId="2">#REF!</definedName>
    <definedName name="FB" localSheetId="7">#REF!</definedName>
    <definedName name="FB" localSheetId="10">#REF!</definedName>
    <definedName name="FB">#REF!</definedName>
    <definedName name="fc_" localSheetId="2">#REF!</definedName>
    <definedName name="fc_" localSheetId="7">#REF!</definedName>
    <definedName name="fc_" localSheetId="10">#REF!</definedName>
    <definedName name="fc_">#REF!</definedName>
    <definedName name="fcoc" localSheetId="2">#REF!</definedName>
    <definedName name="fcoc" localSheetId="7">#REF!</definedName>
    <definedName name="fcoc" localSheetId="10">#REF!</definedName>
    <definedName name="fcoc">#REF!</definedName>
    <definedName name="FCode" localSheetId="2" hidden="1">#REF!</definedName>
    <definedName name="FCode" localSheetId="7" hidden="1">#REF!</definedName>
    <definedName name="FCode" localSheetId="10" hidden="1">#REF!</definedName>
    <definedName name="FCode" hidden="1">#REF!</definedName>
    <definedName name="fdsfsdfd" hidden="1">{"'Sheet1'!$L$16"}</definedName>
    <definedName name="fffffffffffffff" hidden="1">{"'Sheet1'!$L$16"}</definedName>
    <definedName name="Fg" localSheetId="2">#REF!</definedName>
    <definedName name="Fg" localSheetId="7">#REF!</definedName>
    <definedName name="Fg" localSheetId="10">#REF!</definedName>
    <definedName name="Fg">#REF!</definedName>
    <definedName name="Fi" localSheetId="2">#REF!</definedName>
    <definedName name="Fi" localSheetId="7">#REF!</definedName>
    <definedName name="Fi" localSheetId="10">#REF!</definedName>
    <definedName name="Fi">#REF!</definedName>
    <definedName name="Fi_f" localSheetId="2">#REF!</definedName>
    <definedName name="Fi_f" localSheetId="7">#REF!</definedName>
    <definedName name="Fi_f" localSheetId="10">#REF!</definedName>
    <definedName name="Fi_f">#REF!</definedName>
    <definedName name="FIL" localSheetId="2">#REF!</definedName>
    <definedName name="FIL" localSheetId="7">#REF!</definedName>
    <definedName name="FIL" localSheetId="10">#REF!</definedName>
    <definedName name="FIL">#REF!</definedName>
    <definedName name="FILE" localSheetId="2">#REF!</definedName>
    <definedName name="FILE" localSheetId="7">#REF!</definedName>
    <definedName name="FILE" localSheetId="10">#REF!</definedName>
    <definedName name="FILE">#REF!</definedName>
    <definedName name="FlexZZ" localSheetId="2">#REF!</definedName>
    <definedName name="FlexZZ" localSheetId="7">#REF!</definedName>
    <definedName name="FlexZZ" localSheetId="10">#REF!</definedName>
    <definedName name="FlexZZ">#REF!</definedName>
    <definedName name="FO">#N/A</definedName>
    <definedName name="fs" localSheetId="2">#REF!</definedName>
    <definedName name="fs" localSheetId="7">#REF!</definedName>
    <definedName name="fs" localSheetId="10">#REF!</definedName>
    <definedName name="fs">#REF!</definedName>
    <definedName name="fsdfdsf" hidden="1">{"'Sheet1'!$L$16"}</definedName>
    <definedName name="Ft" localSheetId="2">#REF!</definedName>
    <definedName name="Ft" localSheetId="7">#REF!</definedName>
    <definedName name="Ft" localSheetId="10">#REF!</definedName>
    <definedName name="Ft">#REF!</definedName>
    <definedName name="Ft_" localSheetId="2">#REF!</definedName>
    <definedName name="Ft_" localSheetId="7">#REF!</definedName>
    <definedName name="Ft_" localSheetId="10">#REF!</definedName>
    <definedName name="Ft_">#REF!</definedName>
    <definedName name="fv" localSheetId="2">#REF!</definedName>
    <definedName name="fv" localSheetId="7">#REF!</definedName>
    <definedName name="fv" localSheetId="10">#REF!</definedName>
    <definedName name="fv">#REF!</definedName>
    <definedName name="Fy_" localSheetId="2">#REF!</definedName>
    <definedName name="Fy_" localSheetId="7">#REF!</definedName>
    <definedName name="Fy_" localSheetId="10">#REF!</definedName>
    <definedName name="Fy_">#REF!</definedName>
    <definedName name="g_" localSheetId="2">#REF!</definedName>
    <definedName name="g_" localSheetId="7">#REF!</definedName>
    <definedName name="g_" localSheetId="10">#REF!</definedName>
    <definedName name="g_">#REF!</definedName>
    <definedName name="g_1" localSheetId="2">#REF!</definedName>
    <definedName name="g_1" localSheetId="7">#REF!</definedName>
    <definedName name="g_1" localSheetId="10">#REF!</definedName>
    <definedName name="g_1">#REF!</definedName>
    <definedName name="G_2" localSheetId="2">#REF!</definedName>
    <definedName name="G_2" localSheetId="7">#REF!</definedName>
    <definedName name="G_2" localSheetId="10">#REF!</definedName>
    <definedName name="G_2">#REF!</definedName>
    <definedName name="g_3" localSheetId="2">#REF!</definedName>
    <definedName name="g_3" localSheetId="7">#REF!</definedName>
    <definedName name="g_3" localSheetId="10">#REF!</definedName>
    <definedName name="g_3">#REF!</definedName>
    <definedName name="gachtuy" localSheetId="2">#REF!</definedName>
    <definedName name="gachtuy" localSheetId="7">#REF!</definedName>
    <definedName name="gachtuy" localSheetId="10">#REF!</definedName>
    <definedName name="gachtuy">#REF!</definedName>
    <definedName name="gas" localSheetId="2">#REF!</definedName>
    <definedName name="gas" localSheetId="7">#REF!</definedName>
    <definedName name="gas" localSheetId="10">#REF!</definedName>
    <definedName name="gas">#REF!</definedName>
    <definedName name="gchi" localSheetId="2">#REF!</definedName>
    <definedName name="gchi" localSheetId="7">#REF!</definedName>
    <definedName name="gchi" localSheetId="10">#REF!</definedName>
    <definedName name="gchi">#REF!</definedName>
    <definedName name="GCS" localSheetId="2">#REF!</definedName>
    <definedName name="GCS" localSheetId="7">#REF!</definedName>
    <definedName name="GCS" localSheetId="10">#REF!</definedName>
    <definedName name="GCS">#REF!</definedName>
    <definedName name="gd" localSheetId="2">#REF!</definedName>
    <definedName name="gd" localSheetId="7">#REF!</definedName>
    <definedName name="gd" localSheetId="10">#REF!</definedName>
    <definedName name="gd">#REF!</definedName>
    <definedName name="gd." localSheetId="2">#REF!</definedName>
    <definedName name="gd." localSheetId="7">#REF!</definedName>
    <definedName name="gd." localSheetId="10">#REF!</definedName>
    <definedName name="gd.">#REF!</definedName>
    <definedName name="gdfgdfgdf" hidden="1">{"'Sheet1'!$L$16"}</definedName>
    <definedName name="GDTD" localSheetId="2">#REF!</definedName>
    <definedName name="GDTD" localSheetId="7">#REF!</definedName>
    <definedName name="GDTD" localSheetId="10">#REF!</definedName>
    <definedName name="GDTD">#REF!</definedName>
    <definedName name="ghip" localSheetId="2">#REF!</definedName>
    <definedName name="ghip" localSheetId="7">#REF!</definedName>
    <definedName name="ghip" localSheetId="10">#REF!</definedName>
    <definedName name="ghip">#REF!</definedName>
    <definedName name="Gia_CT" localSheetId="2">#REF!</definedName>
    <definedName name="Gia_CT" localSheetId="7">#REF!</definedName>
    <definedName name="Gia_CT" localSheetId="10">#REF!</definedName>
    <definedName name="Gia_CT">#REF!</definedName>
    <definedName name="gia_tien" localSheetId="2">#REF!</definedName>
    <definedName name="gia_tien" localSheetId="7">#REF!</definedName>
    <definedName name="gia_tien" localSheetId="10">#REF!</definedName>
    <definedName name="gia_tien">#REF!</definedName>
    <definedName name="gia_tien_1" localSheetId="2">#REF!</definedName>
    <definedName name="gia_tien_1" localSheetId="7">#REF!</definedName>
    <definedName name="gia_tien_1" localSheetId="10">#REF!</definedName>
    <definedName name="gia_tien_1">#REF!</definedName>
    <definedName name="gia_tien_2" localSheetId="2">#REF!</definedName>
    <definedName name="gia_tien_2" localSheetId="7">#REF!</definedName>
    <definedName name="gia_tien_2" localSheetId="10">#REF!</definedName>
    <definedName name="gia_tien_2">#REF!</definedName>
    <definedName name="gia_tien_3" localSheetId="2">#REF!</definedName>
    <definedName name="gia_tien_3" localSheetId="7">#REF!</definedName>
    <definedName name="gia_tien_3" localSheetId="10">#REF!</definedName>
    <definedName name="gia_tien_3">#REF!</definedName>
    <definedName name="gia_tien_BTN" localSheetId="2">#REF!</definedName>
    <definedName name="gia_tien_BTN" localSheetId="7">#REF!</definedName>
    <definedName name="gia_tien_BTN" localSheetId="10">#REF!</definedName>
    <definedName name="gia_tien_BTN">#REF!</definedName>
    <definedName name="gia_tri_1BTN" localSheetId="2">#REF!</definedName>
    <definedName name="gia_tri_1BTN" localSheetId="7">#REF!</definedName>
    <definedName name="gia_tri_1BTN" localSheetId="10">#REF!</definedName>
    <definedName name="gia_tri_1BTN">#REF!</definedName>
    <definedName name="gia_tri_2BTN" localSheetId="2">#REF!</definedName>
    <definedName name="gia_tri_2BTN" localSheetId="7">#REF!</definedName>
    <definedName name="gia_tri_2BTN" localSheetId="10">#REF!</definedName>
    <definedName name="gia_tri_2BTN">#REF!</definedName>
    <definedName name="gia_tri_3BTN" localSheetId="2">#REF!</definedName>
    <definedName name="gia_tri_3BTN" localSheetId="7">#REF!</definedName>
    <definedName name="gia_tri_3BTN" localSheetId="10">#REF!</definedName>
    <definedName name="gia_tri_3BTN">#REF!</definedName>
    <definedName name="Gia_VT" localSheetId="2">#REF!</definedName>
    <definedName name="Gia_VT" localSheetId="7">#REF!</definedName>
    <definedName name="Gia_VT" localSheetId="10">#REF!</definedName>
    <definedName name="Gia_VT">#REF!</definedName>
    <definedName name="giam" localSheetId="2">#REF!</definedName>
    <definedName name="giam" localSheetId="7">#REF!</definedName>
    <definedName name="giam" localSheetId="10">#REF!</definedName>
    <definedName name="giam">#REF!</definedName>
    <definedName name="giam3331" localSheetId="2">#REF!</definedName>
    <definedName name="giam3331" localSheetId="7">#REF!</definedName>
    <definedName name="giam3331" localSheetId="10">#REF!</definedName>
    <definedName name="giam3331">#REF!</definedName>
    <definedName name="GIAVLIEUTN" localSheetId="2">#REF!</definedName>
    <definedName name="GIAVLIEUTN" localSheetId="7">#REF!</definedName>
    <definedName name="GIAVLIEUTN" localSheetId="10">#REF!</definedName>
    <definedName name="GIAVLIEUTN">#REF!</definedName>
    <definedName name="giaydau" localSheetId="2">#REF!</definedName>
    <definedName name="giaydau" localSheetId="7">#REF!</definedName>
    <definedName name="giaydau" localSheetId="10">#REF!</definedName>
    <definedName name="giaydau">#REF!</definedName>
    <definedName name="Giocong" localSheetId="2">#REF!</definedName>
    <definedName name="Giocong" localSheetId="7">#REF!</definedName>
    <definedName name="Giocong" localSheetId="10">#REF!</definedName>
    <definedName name="Giocong">#REF!</definedName>
    <definedName name="gl3p" localSheetId="2">#REF!</definedName>
    <definedName name="gl3p" localSheetId="7">#REF!</definedName>
    <definedName name="gl3p" localSheetId="10">#REF!</definedName>
    <definedName name="gl3p">#REF!</definedName>
    <definedName name="gld" localSheetId="2">#REF!</definedName>
    <definedName name="gld" localSheetId="7">#REF!</definedName>
    <definedName name="gld" localSheetId="10">#REF!</definedName>
    <definedName name="gld">#REF!</definedName>
    <definedName name="Goc32x3" localSheetId="2">#REF!</definedName>
    <definedName name="Goc32x3" localSheetId="7">#REF!</definedName>
    <definedName name="Goc32x3" localSheetId="10">#REF!</definedName>
    <definedName name="Goc32x3">#REF!</definedName>
    <definedName name="Goc35x3" localSheetId="2">#REF!</definedName>
    <definedName name="Goc35x3" localSheetId="7">#REF!</definedName>
    <definedName name="Goc35x3" localSheetId="10">#REF!</definedName>
    <definedName name="Goc35x3">#REF!</definedName>
    <definedName name="Goc40x4" localSheetId="2">#REF!</definedName>
    <definedName name="Goc40x4" localSheetId="7">#REF!</definedName>
    <definedName name="Goc40x4" localSheetId="10">#REF!</definedName>
    <definedName name="Goc40x4">#REF!</definedName>
    <definedName name="Goc45x4" localSheetId="2">#REF!</definedName>
    <definedName name="Goc45x4" localSheetId="7">#REF!</definedName>
    <definedName name="Goc45x4" localSheetId="10">#REF!</definedName>
    <definedName name="Goc45x4">#REF!</definedName>
    <definedName name="Goc50x5" localSheetId="2">#REF!</definedName>
    <definedName name="Goc50x5" localSheetId="7">#REF!</definedName>
    <definedName name="Goc50x5" localSheetId="10">#REF!</definedName>
    <definedName name="Goc50x5">#REF!</definedName>
    <definedName name="Goc63x6" localSheetId="2">#REF!</definedName>
    <definedName name="Goc63x6" localSheetId="7">#REF!</definedName>
    <definedName name="Goc63x6" localSheetId="10">#REF!</definedName>
    <definedName name="Goc63x6">#REF!</definedName>
    <definedName name="Goc75x6" localSheetId="2">#REF!</definedName>
    <definedName name="Goc75x6" localSheetId="7">#REF!</definedName>
    <definedName name="Goc75x6" localSheetId="10">#REF!</definedName>
    <definedName name="Goc75x6">#REF!</definedName>
    <definedName name="GOVAP1" localSheetId="2">#REF!</definedName>
    <definedName name="GOVAP1" localSheetId="7">#REF!</definedName>
    <definedName name="GOVAP1" localSheetId="10">#REF!</definedName>
    <definedName name="GOVAP1">#REF!</definedName>
    <definedName name="GOVAP2" localSheetId="2">#REF!</definedName>
    <definedName name="GOVAP2" localSheetId="7">#REF!</definedName>
    <definedName name="GOVAP2" localSheetId="10">#REF!</definedName>
    <definedName name="GOVAP2">#REF!</definedName>
    <definedName name="GP" localSheetId="2">#REF!</definedName>
    <definedName name="GP" localSheetId="7">#REF!</definedName>
    <definedName name="GP" localSheetId="10">#REF!</definedName>
    <definedName name="GP">#REF!</definedName>
    <definedName name="GRFICM" localSheetId="2">#REF!</definedName>
    <definedName name="GRFICM" localSheetId="7">#REF!</definedName>
    <definedName name="GRFICM" localSheetId="10">#REF!</definedName>
    <definedName name="GRFICM">#REF!</definedName>
    <definedName name="Gst" localSheetId="2">#REF!</definedName>
    <definedName name="Gst" localSheetId="7">#REF!</definedName>
    <definedName name="Gst" localSheetId="10">#REF!</definedName>
    <definedName name="Gst">#REF!</definedName>
    <definedName name="gt" localSheetId="2">#REF!</definedName>
    <definedName name="gt" localSheetId="7">#REF!</definedName>
    <definedName name="gt" localSheetId="10">#REF!</definedName>
    <definedName name="gt">#REF!</definedName>
    <definedName name="Gtb" localSheetId="2">#REF!</definedName>
    <definedName name="Gtb" localSheetId="7">#REF!</definedName>
    <definedName name="Gtb" localSheetId="10">#REF!</definedName>
    <definedName name="Gtb">#REF!</definedName>
    <definedName name="Gtbtt" localSheetId="2">#REF!</definedName>
    <definedName name="Gtbtt" localSheetId="7">#REF!</definedName>
    <definedName name="Gtbtt" localSheetId="10">#REF!</definedName>
    <definedName name="Gtbtt">#REF!</definedName>
    <definedName name="gtc" localSheetId="2">#REF!</definedName>
    <definedName name="gtc" localSheetId="7">#REF!</definedName>
    <definedName name="gtc" localSheetId="10">#REF!</definedName>
    <definedName name="gtc">#REF!</definedName>
    <definedName name="GTRI" localSheetId="2">#REF!</definedName>
    <definedName name="GTRI" localSheetId="7">#REF!</definedName>
    <definedName name="GTRI" localSheetId="10">#REF!</definedName>
    <definedName name="GTRI">#REF!</definedName>
    <definedName name="GTXL" localSheetId="2">#REF!</definedName>
    <definedName name="GTXL" localSheetId="7">#REF!</definedName>
    <definedName name="GTXL" localSheetId="10">#REF!</definedName>
    <definedName name="GTXL">#REF!</definedName>
    <definedName name="gvon" localSheetId="2">#REF!</definedName>
    <definedName name="gvon" localSheetId="7">#REF!</definedName>
    <definedName name="gvon" localSheetId="10">#REF!</definedName>
    <definedName name="gvon">#REF!</definedName>
    <definedName name="gx" localSheetId="2">#REF!</definedName>
    <definedName name="gx" localSheetId="7">#REF!</definedName>
    <definedName name="gx" localSheetId="10">#REF!</definedName>
    <definedName name="gx">#REF!</definedName>
    <definedName name="Gxltt" localSheetId="2">#REF!</definedName>
    <definedName name="Gxltt" localSheetId="7">#REF!</definedName>
    <definedName name="Gxltt" localSheetId="10">#REF!</definedName>
    <definedName name="Gxltt">#REF!</definedName>
    <definedName name="gxm" localSheetId="2">#REF!</definedName>
    <definedName name="gxm" localSheetId="7">#REF!</definedName>
    <definedName name="gxm" localSheetId="10">#REF!</definedName>
    <definedName name="gxm">#REF!</definedName>
    <definedName name="GXMAX" localSheetId="2">#REF!</definedName>
    <definedName name="GXMAX" localSheetId="7">#REF!</definedName>
    <definedName name="GXMAX" localSheetId="10">#REF!</definedName>
    <definedName name="GXMAX">#REF!</definedName>
    <definedName name="GXMIN" localSheetId="2">#REF!</definedName>
    <definedName name="GXMIN" localSheetId="7">#REF!</definedName>
    <definedName name="GXMIN" localSheetId="10">#REF!</definedName>
    <definedName name="GXMIN">#REF!</definedName>
    <definedName name="GYMAX" localSheetId="2">#REF!</definedName>
    <definedName name="GYMAX" localSheetId="7">#REF!</definedName>
    <definedName name="GYMAX" localSheetId="10">#REF!</definedName>
    <definedName name="GYMAX">#REF!</definedName>
    <definedName name="GYMIN" localSheetId="2">#REF!</definedName>
    <definedName name="GYMIN" localSheetId="7">#REF!</definedName>
    <definedName name="GYMIN" localSheetId="10">#REF!</definedName>
    <definedName name="GYMIN">#REF!</definedName>
    <definedName name="h" hidden="1">{"'Sheet1'!$L$16"}</definedName>
    <definedName name="H_30" localSheetId="2">#REF!</definedName>
    <definedName name="H_30" localSheetId="7">#REF!</definedName>
    <definedName name="H_30" localSheetId="10">#REF!</definedName>
    <definedName name="H_30">#REF!</definedName>
    <definedName name="h_d" localSheetId="2">#REF!</definedName>
    <definedName name="h_d" localSheetId="7">#REF!</definedName>
    <definedName name="h_d" localSheetId="10">#REF!</definedName>
    <definedName name="h_d">#REF!</definedName>
    <definedName name="H_THUCHTHH" localSheetId="2">#REF!</definedName>
    <definedName name="H_THUCHTHH" localSheetId="7">#REF!</definedName>
    <definedName name="H_THUCHTHH" localSheetId="10">#REF!</definedName>
    <definedName name="H_THUCHTHH">#REF!</definedName>
    <definedName name="H_THUCTT" localSheetId="2">#REF!</definedName>
    <definedName name="H_THUCTT" localSheetId="7">#REF!</definedName>
    <definedName name="H_THUCTT" localSheetId="10">#REF!</definedName>
    <definedName name="H_THUCTT">#REF!</definedName>
    <definedName name="h0" localSheetId="2">#REF!</definedName>
    <definedName name="h0" localSheetId="7">#REF!</definedName>
    <definedName name="h0" localSheetId="10">#REF!</definedName>
    <definedName name="h0">#REF!</definedName>
    <definedName name="h18x" localSheetId="2">#REF!</definedName>
    <definedName name="h18x" localSheetId="7">#REF!</definedName>
    <definedName name="h18x" localSheetId="10">#REF!</definedName>
    <definedName name="h18x">#REF!</definedName>
    <definedName name="h30x" localSheetId="2">#REF!</definedName>
    <definedName name="h30x" localSheetId="7">#REF!</definedName>
    <definedName name="h30x" localSheetId="10">#REF!</definedName>
    <definedName name="h30x">#REF!</definedName>
    <definedName name="ha" localSheetId="2">#REF!</definedName>
    <definedName name="ha" localSheetId="7">#REF!</definedName>
    <definedName name="ha" localSheetId="10">#REF!</definedName>
    <definedName name="ha">#REF!</definedName>
    <definedName name="ha." localSheetId="2">#REF!</definedName>
    <definedName name="ha." localSheetId="7">#REF!</definedName>
    <definedName name="ha." localSheetId="10">#REF!</definedName>
    <definedName name="ha.">#REF!</definedName>
    <definedName name="han23KW" localSheetId="2">#REF!</definedName>
    <definedName name="han23KW" localSheetId="7">#REF!</definedName>
    <definedName name="han23KW" localSheetId="10">#REF!</definedName>
    <definedName name="han23KW">#REF!</definedName>
    <definedName name="Hang_muc_khac" localSheetId="2">#REF!</definedName>
    <definedName name="Hang_muc_khac" localSheetId="7">#REF!</definedName>
    <definedName name="Hang_muc_khac" localSheetId="10">#REF!</definedName>
    <definedName name="Hang_muc_khac">#REF!</definedName>
    <definedName name="HapCKVA" localSheetId="2">#REF!</definedName>
    <definedName name="HapCKVA" localSheetId="7">#REF!</definedName>
    <definedName name="HapCKVA" localSheetId="10">#REF!</definedName>
    <definedName name="HapCKVA">#REF!</definedName>
    <definedName name="HapCKvar" localSheetId="2">#REF!</definedName>
    <definedName name="HapCKvar" localSheetId="7">#REF!</definedName>
    <definedName name="HapCKvar" localSheetId="10">#REF!</definedName>
    <definedName name="HapCKvar">#REF!</definedName>
    <definedName name="HapCKW" localSheetId="2">#REF!</definedName>
    <definedName name="HapCKW" localSheetId="7">#REF!</definedName>
    <definedName name="HapCKW" localSheetId="10">#REF!</definedName>
    <definedName name="HapCKW">#REF!</definedName>
    <definedName name="HapIKVA" localSheetId="2">#REF!</definedName>
    <definedName name="HapIKVA" localSheetId="7">#REF!</definedName>
    <definedName name="HapIKVA" localSheetId="10">#REF!</definedName>
    <definedName name="HapIKVA">#REF!</definedName>
    <definedName name="HapIKvar" localSheetId="2">#REF!</definedName>
    <definedName name="HapIKvar" localSheetId="7">#REF!</definedName>
    <definedName name="HapIKvar" localSheetId="10">#REF!</definedName>
    <definedName name="HapIKvar">#REF!</definedName>
    <definedName name="HapIKW" localSheetId="2">#REF!</definedName>
    <definedName name="HapIKW" localSheetId="7">#REF!</definedName>
    <definedName name="HapIKW" localSheetId="10">#REF!</definedName>
    <definedName name="HapIKW">#REF!</definedName>
    <definedName name="HapKVA" localSheetId="2">#REF!</definedName>
    <definedName name="HapKVA" localSheetId="7">#REF!</definedName>
    <definedName name="HapKVA" localSheetId="10">#REF!</definedName>
    <definedName name="HapKVA">#REF!</definedName>
    <definedName name="HapSKVA" localSheetId="2">#REF!</definedName>
    <definedName name="HapSKVA" localSheetId="7">#REF!</definedName>
    <definedName name="HapSKVA" localSheetId="10">#REF!</definedName>
    <definedName name="HapSKVA">#REF!</definedName>
    <definedName name="HapSKW" localSheetId="2">#REF!</definedName>
    <definedName name="HapSKW" localSheetId="7">#REF!</definedName>
    <definedName name="HapSKW" localSheetId="10">#REF!</definedName>
    <definedName name="HapSKW">#REF!</definedName>
    <definedName name="hb." localSheetId="2">#REF!</definedName>
    <definedName name="hb." localSheetId="7">#REF!</definedName>
    <definedName name="hb." localSheetId="10">#REF!</definedName>
    <definedName name="hb.">#REF!</definedName>
    <definedName name="hc." localSheetId="2">#REF!</definedName>
    <definedName name="hc." localSheetId="7">#REF!</definedName>
    <definedName name="hc." localSheetId="10">#REF!</definedName>
    <definedName name="hc.">#REF!</definedName>
    <definedName name="HCM" localSheetId="2">#REF!</definedName>
    <definedName name="HCM" localSheetId="7">#REF!</definedName>
    <definedName name="HCM" localSheetId="10">#REF!</definedName>
    <definedName name="HCM">#REF!</definedName>
    <definedName name="hdd" localSheetId="2">#REF!</definedName>
    <definedName name="hdd" localSheetId="7">#REF!</definedName>
    <definedName name="hdd" localSheetId="10">#REF!</definedName>
    <definedName name="hdd">#REF!</definedName>
    <definedName name="hdn" localSheetId="2">#REF!</definedName>
    <definedName name="hdn" localSheetId="7">#REF!</definedName>
    <definedName name="hdn" localSheetId="10">#REF!</definedName>
    <definedName name="hdn">#REF!</definedName>
    <definedName name="Heä_soá_laép_xaø_H">1.7</definedName>
    <definedName name="heä_soá_sình_laày" localSheetId="2">#REF!</definedName>
    <definedName name="heä_soá_sình_laày" localSheetId="7">#REF!</definedName>
    <definedName name="heä_soá_sình_laày" localSheetId="10">#REF!</definedName>
    <definedName name="heä_soá_sình_laày">#REF!</definedName>
    <definedName name="hg" localSheetId="2">#REF!</definedName>
    <definedName name="hg" localSheetId="7">#REF!</definedName>
    <definedName name="hg" localSheetId="10">#REF!</definedName>
    <definedName name="hg">#REF!</definedName>
    <definedName name="HH" localSheetId="2">#REF!</definedName>
    <definedName name="HH" localSheetId="7">#REF!</definedName>
    <definedName name="HH" localSheetId="10">#REF!</definedName>
    <definedName name="HH">#REF!</definedName>
    <definedName name="HHcat" localSheetId="2">#REF!</definedName>
    <definedName name="HHcat" localSheetId="7">#REF!</definedName>
    <definedName name="HHcat" localSheetId="10">#REF!</definedName>
    <definedName name="HHcat">#REF!</definedName>
    <definedName name="HHda" localSheetId="2">#REF!</definedName>
    <definedName name="HHda" localSheetId="7">#REF!</definedName>
    <definedName name="HHda" localSheetId="10">#REF!</definedName>
    <definedName name="HHda">#REF!</definedName>
    <definedName name="hhhh" localSheetId="2">#REF!</definedName>
    <definedName name="hhhh" localSheetId="7">#REF!</definedName>
    <definedName name="hhhh" localSheetId="10">#REF!</definedName>
    <definedName name="hhhh">#REF!</definedName>
    <definedName name="HHTT" localSheetId="2">#REF!</definedName>
    <definedName name="HHTT" localSheetId="7">#REF!</definedName>
    <definedName name="HHTT" localSheetId="10">#REF!</definedName>
    <definedName name="HHTT">#REF!</definedName>
    <definedName name="HiddenRows" localSheetId="2" hidden="1">#REF!</definedName>
    <definedName name="HiddenRows" localSheetId="7" hidden="1">#REF!</definedName>
    <definedName name="HiddenRows" localSheetId="10" hidden="1">#REF!</definedName>
    <definedName name="HiddenRows" hidden="1">#REF!</definedName>
    <definedName name="hien" localSheetId="2">#REF!</definedName>
    <definedName name="hien" localSheetId="7">#REF!</definedName>
    <definedName name="hien" localSheetId="10">#REF!</definedName>
    <definedName name="hien">#REF!</definedName>
    <definedName name="Hiep" hidden="1">{"'Sheet1'!$L$16"}</definedName>
    <definedName name="Hinh_thuc" localSheetId="2">#REF!</definedName>
    <definedName name="Hinh_thuc" localSheetId="7">#REF!</definedName>
    <definedName name="Hinh_thuc" localSheetId="10">#REF!</definedName>
    <definedName name="Hinh_thuc">#REF!</definedName>
    <definedName name="Hmong" localSheetId="2">#REF!</definedName>
    <definedName name="Hmong" localSheetId="7">#REF!</definedName>
    <definedName name="Hmong" localSheetId="10">#REF!</definedName>
    <definedName name="Hmong">#REF!</definedName>
    <definedName name="hoc">55000</definedName>
    <definedName name="HOCMON" localSheetId="2">#REF!</definedName>
    <definedName name="HOCMON" localSheetId="7">#REF!</definedName>
    <definedName name="HOCMON" localSheetId="10">#REF!</definedName>
    <definedName name="HOCMON">#REF!</definedName>
    <definedName name="holan" localSheetId="2">#REF!</definedName>
    <definedName name="holan" localSheetId="7">#REF!</definedName>
    <definedName name="holan" localSheetId="10">#REF!</definedName>
    <definedName name="holan">#REF!</definedName>
    <definedName name="HOME_MANP" localSheetId="2">#REF!</definedName>
    <definedName name="HOME_MANP" localSheetId="7">#REF!</definedName>
    <definedName name="HOME_MANP" localSheetId="10">#REF!</definedName>
    <definedName name="HOME_MANP">#REF!</definedName>
    <definedName name="HOMEOFFICE_COST" localSheetId="2">#REF!</definedName>
    <definedName name="HOMEOFFICE_COST" localSheetId="7">#REF!</definedName>
    <definedName name="HOMEOFFICE_COST" localSheetId="10">#REF!</definedName>
    <definedName name="HOMEOFFICE_COST">#REF!</definedName>
    <definedName name="hoten" localSheetId="2">#REF!</definedName>
    <definedName name="hoten" localSheetId="7">#REF!</definedName>
    <definedName name="hoten" localSheetId="10">#REF!</definedName>
    <definedName name="hoten">#REF!</definedName>
    <definedName name="hotrongcay" localSheetId="2">#REF!</definedName>
    <definedName name="hotrongcay" localSheetId="7">#REF!</definedName>
    <definedName name="hotrongcay" localSheetId="10">#REF!</definedName>
    <definedName name="hotrongcay">#REF!</definedName>
    <definedName name="Hoü_vaì_tãn" localSheetId="2">#REF!</definedName>
    <definedName name="Hoü_vaì_tãn" localSheetId="7">#REF!</definedName>
    <definedName name="Hoü_vaì_tãn" localSheetId="10">#REF!</definedName>
    <definedName name="Hoü_vaì_tãn">#REF!</definedName>
    <definedName name="Hp" localSheetId="2">#REF!</definedName>
    <definedName name="Hp" localSheetId="7">#REF!</definedName>
    <definedName name="Hp" localSheetId="10">#REF!</definedName>
    <definedName name="Hp">#REF!</definedName>
    <definedName name="Hsc" localSheetId="2">#REF!</definedName>
    <definedName name="Hsc" localSheetId="7">#REF!</definedName>
    <definedName name="Hsc" localSheetId="10">#REF!</definedName>
    <definedName name="Hsc">#REF!</definedName>
    <definedName name="HSCT3">0.1</definedName>
    <definedName name="hsdc1" localSheetId="2">#REF!</definedName>
    <definedName name="hsdc1" localSheetId="7">#REF!</definedName>
    <definedName name="hsdc1" localSheetId="10">#REF!</definedName>
    <definedName name="hsdc1">#REF!</definedName>
    <definedName name="HSDN">2.5</definedName>
    <definedName name="HSHH" localSheetId="2">#REF!</definedName>
    <definedName name="HSHH" localSheetId="7">#REF!</definedName>
    <definedName name="HSHH" localSheetId="10">#REF!</definedName>
    <definedName name="HSHH">#REF!</definedName>
    <definedName name="HSHHUT" localSheetId="2">#REF!</definedName>
    <definedName name="HSHHUT" localSheetId="7">#REF!</definedName>
    <definedName name="HSHHUT" localSheetId="10">#REF!</definedName>
    <definedName name="HSHHUT">#REF!</definedName>
    <definedName name="hsk" localSheetId="2">#REF!</definedName>
    <definedName name="hsk" localSheetId="7">#REF!</definedName>
    <definedName name="hsk" localSheetId="10">#REF!</definedName>
    <definedName name="hsk">#REF!</definedName>
    <definedName name="HSKK35" localSheetId="2">#REF!</definedName>
    <definedName name="HSKK35" localSheetId="7">#REF!</definedName>
    <definedName name="HSKK35" localSheetId="10">#REF!</definedName>
    <definedName name="HSKK35">#REF!</definedName>
    <definedName name="HSLX" localSheetId="2">#REF!</definedName>
    <definedName name="HSLX" localSheetId="7">#REF!</definedName>
    <definedName name="HSLX" localSheetId="10">#REF!</definedName>
    <definedName name="HSLX">#REF!</definedName>
    <definedName name="HSLXH">1.7</definedName>
    <definedName name="HSLXP" localSheetId="2">#REF!</definedName>
    <definedName name="HSLXP" localSheetId="7">#REF!</definedName>
    <definedName name="HSLXP" localSheetId="10">#REF!</definedName>
    <definedName name="HSLXP">#REF!</definedName>
    <definedName name="hsmk" localSheetId="2">#REF!</definedName>
    <definedName name="hsmk" localSheetId="7">#REF!</definedName>
    <definedName name="hsmk" localSheetId="10">#REF!</definedName>
    <definedName name="hsmk">#REF!</definedName>
    <definedName name="hsn" localSheetId="2">#REF!</definedName>
    <definedName name="hsn" localSheetId="7">#REF!</definedName>
    <definedName name="hsn" localSheetId="10">#REF!</definedName>
    <definedName name="hsn">#REF!</definedName>
    <definedName name="hsnc_cau">1.626</definedName>
    <definedName name="hsnc_cau2">1.626</definedName>
    <definedName name="hsnc_d">1.6356</definedName>
    <definedName name="hsnc_d2">1.6356</definedName>
    <definedName name="hsnk" localSheetId="2">#REF!</definedName>
    <definedName name="hsnk" localSheetId="7">#REF!</definedName>
    <definedName name="hsnk" localSheetId="10">#REF!</definedName>
    <definedName name="hsnk">#REF!</definedName>
    <definedName name="HSSL" localSheetId="2">#REF!</definedName>
    <definedName name="HSSL" localSheetId="7">#REF!</definedName>
    <definedName name="HSSL" localSheetId="10">#REF!</definedName>
    <definedName name="HSSL">#REF!</definedName>
    <definedName name="hßm4" localSheetId="2">#REF!</definedName>
    <definedName name="hßm4" localSheetId="7">#REF!</definedName>
    <definedName name="hßm4" localSheetId="10">#REF!</definedName>
    <definedName name="hßm4">#REF!</definedName>
    <definedName name="hsUd" localSheetId="2">#REF!</definedName>
    <definedName name="hsUd" localSheetId="7">#REF!</definedName>
    <definedName name="hsUd" localSheetId="10">#REF!</definedName>
    <definedName name="hsUd">#REF!</definedName>
    <definedName name="HSVC1" localSheetId="2">#REF!</definedName>
    <definedName name="HSVC1" localSheetId="7">#REF!</definedName>
    <definedName name="HSVC1" localSheetId="10">#REF!</definedName>
    <definedName name="HSVC1">#REF!</definedName>
    <definedName name="HSVC2" localSheetId="2">#REF!</definedName>
    <definedName name="HSVC2" localSheetId="7">#REF!</definedName>
    <definedName name="HSVC2" localSheetId="10">#REF!</definedName>
    <definedName name="HSVC2">#REF!</definedName>
    <definedName name="HSVC3" localSheetId="2">#REF!</definedName>
    <definedName name="HSVC3" localSheetId="7">#REF!</definedName>
    <definedName name="HSVC3" localSheetId="10">#REF!</definedName>
    <definedName name="HSVC3">#REF!</definedName>
    <definedName name="hsvk" localSheetId="2">#REF!</definedName>
    <definedName name="hsvk" localSheetId="7">#REF!</definedName>
    <definedName name="hsvk" localSheetId="10">#REF!</definedName>
    <definedName name="hsvk">#REF!</definedName>
    <definedName name="hsvl" localSheetId="2">#REF!</definedName>
    <definedName name="hsvl" localSheetId="7">#REF!</definedName>
    <definedName name="hsvl" localSheetId="10">#REF!</definedName>
    <definedName name="hsvl">#REF!</definedName>
    <definedName name="hsvl2">1</definedName>
    <definedName name="HTHH" localSheetId="2">#REF!</definedName>
    <definedName name="HTHH" localSheetId="7">#REF!</definedName>
    <definedName name="HTHH" localSheetId="10">#REF!</definedName>
    <definedName name="HTHH">#REF!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C" localSheetId="2">#REF!</definedName>
    <definedName name="HTNC" localSheetId="7">#REF!</definedName>
    <definedName name="HTNC" localSheetId="10">#REF!</definedName>
    <definedName name="HTNC">#REF!</definedName>
    <definedName name="HTVL" localSheetId="2">#REF!</definedName>
    <definedName name="HTVL" localSheetId="7">#REF!</definedName>
    <definedName name="HTVL" localSheetId="10">#REF!</definedName>
    <definedName name="HTVL">#REF!</definedName>
    <definedName name="hu" hidden="1">{"'Sheet1'!$L$16"}</definedName>
    <definedName name="hui" hidden="1">{"'Sheet1'!$L$16"}</definedName>
    <definedName name="hung" localSheetId="2">#REF!</definedName>
    <definedName name="hung" localSheetId="7">#REF!</definedName>
    <definedName name="hung" localSheetId="10">#REF!</definedName>
    <definedName name="hung">#REF!</definedName>
    <definedName name="huy" hidden="1">{"'Sheet1'!$L$16"}</definedName>
    <definedName name="HUYHAN" localSheetId="2">#REF!</definedName>
    <definedName name="HUYHAN" localSheetId="7">#REF!</definedName>
    <definedName name="HUYHAN" localSheetId="10">#REF!</definedName>
    <definedName name="HUYHAN">#REF!</definedName>
    <definedName name="HV">#N/A</definedName>
    <definedName name="I" localSheetId="2">#REF!</definedName>
    <definedName name="I" localSheetId="7">#REF!</definedName>
    <definedName name="I" localSheetId="10">#REF!</definedName>
    <definedName name="I">#REF!</definedName>
    <definedName name="I_p" localSheetId="2">#REF!</definedName>
    <definedName name="I_p" localSheetId="7">#REF!</definedName>
    <definedName name="I_p" localSheetId="10">#REF!</definedName>
    <definedName name="I_p">#REF!</definedName>
    <definedName name="IDLAB_COST" localSheetId="2">#REF!</definedName>
    <definedName name="IDLAB_COST" localSheetId="7">#REF!</definedName>
    <definedName name="IDLAB_COST" localSheetId="10">#REF!</definedName>
    <definedName name="IDLAB_COST">#REF!</definedName>
    <definedName name="IMPORT" localSheetId="2">#REF!</definedName>
    <definedName name="IMPORT" localSheetId="7">#REF!</definedName>
    <definedName name="IMPORT" localSheetId="10">#REF!</definedName>
    <definedName name="IMPORT">#REF!</definedName>
    <definedName name="in" localSheetId="2">#REF!</definedName>
    <definedName name="in" localSheetId="7">#REF!</definedName>
    <definedName name="in" localSheetId="10">#REF!</definedName>
    <definedName name="in">#REF!</definedName>
    <definedName name="IND_LAB" localSheetId="2">#REF!</definedName>
    <definedName name="IND_LAB" localSheetId="7">#REF!</definedName>
    <definedName name="IND_LAB" localSheetId="10">#REF!</definedName>
    <definedName name="IND_LAB">#REF!</definedName>
    <definedName name="INDMANP" localSheetId="2">#REF!</definedName>
    <definedName name="INDMANP" localSheetId="7">#REF!</definedName>
    <definedName name="INDMANP" localSheetId="10">#REF!</definedName>
    <definedName name="INDMANP">#REF!</definedName>
    <definedName name="INPUT" localSheetId="2">#REF!</definedName>
    <definedName name="INPUT" localSheetId="7">#REF!</definedName>
    <definedName name="INPUT" localSheetId="10">#REF!</definedName>
    <definedName name="INPUT">#REF!</definedName>
    <definedName name="INPUT1" localSheetId="2">#REF!</definedName>
    <definedName name="INPUT1" localSheetId="7">#REF!</definedName>
    <definedName name="INPUT1" localSheetId="10">#REF!</definedName>
    <definedName name="INPUT1">#REF!</definedName>
    <definedName name="Ip" localSheetId="2">#REF!</definedName>
    <definedName name="Ip" localSheetId="7">#REF!</definedName>
    <definedName name="Ip" localSheetId="10">#REF!</definedName>
    <definedName name="Ip">#REF!</definedName>
    <definedName name="ixy" localSheetId="2">#REF!</definedName>
    <definedName name="ixy" localSheetId="7">#REF!</definedName>
    <definedName name="ixy" localSheetId="10">#REF!</definedName>
    <definedName name="ixy">#REF!</definedName>
    <definedName name="j" localSheetId="2">#REF!</definedName>
    <definedName name="j" localSheetId="7">#REF!</definedName>
    <definedName name="j" localSheetId="10">#REF!</definedName>
    <definedName name="j">#REF!</definedName>
    <definedName name="j356C8" localSheetId="2">#REF!</definedName>
    <definedName name="j356C8" localSheetId="7">#REF!</definedName>
    <definedName name="j356C8" localSheetId="10">#REF!</definedName>
    <definedName name="j356C8">#REF!</definedName>
    <definedName name="jhnjnn" localSheetId="2">#REF!</definedName>
    <definedName name="jhnjnn" localSheetId="7">#REF!</definedName>
    <definedName name="jhnjnn" localSheetId="10">#REF!</definedName>
    <definedName name="jhnjnn">#REF!</definedName>
    <definedName name="K" localSheetId="2">#REF!</definedName>
    <definedName name="K" localSheetId="7">#REF!</definedName>
    <definedName name="K" localSheetId="10">#REF!</definedName>
    <definedName name="K">#REF!</definedName>
    <definedName name="k.." localSheetId="2">#REF!</definedName>
    <definedName name="k.." localSheetId="7">#REF!</definedName>
    <definedName name="k.." localSheetId="10">#REF!</definedName>
    <definedName name="k..">#REF!</definedName>
    <definedName name="KA" localSheetId="2">#REF!</definedName>
    <definedName name="KA" localSheetId="7">#REF!</definedName>
    <definedName name="KA" localSheetId="10">#REF!</definedName>
    <definedName name="KA">#REF!</definedName>
    <definedName name="ka." localSheetId="2">#REF!</definedName>
    <definedName name="ka." localSheetId="7">#REF!</definedName>
    <definedName name="ka." localSheetId="10">#REF!</definedName>
    <definedName name="ka.">#REF!</definedName>
    <definedName name="KAE" localSheetId="2">#REF!</definedName>
    <definedName name="KAE" localSheetId="7">#REF!</definedName>
    <definedName name="KAE" localSheetId="10">#REF!</definedName>
    <definedName name="KAE">#REF!</definedName>
    <definedName name="KAS" localSheetId="2">#REF!</definedName>
    <definedName name="KAS" localSheetId="7">#REF!</definedName>
    <definedName name="KAS" localSheetId="10">#REF!</definedName>
    <definedName name="KAS">#REF!</definedName>
    <definedName name="kcg" localSheetId="2">#REF!</definedName>
    <definedName name="kcg" localSheetId="7">#REF!</definedName>
    <definedName name="kcg" localSheetId="10">#REF!</definedName>
    <definedName name="kcg">#REF!</definedName>
    <definedName name="kcong" localSheetId="2">#REF!</definedName>
    <definedName name="kcong" localSheetId="7">#REF!</definedName>
    <definedName name="kcong" localSheetId="10">#REF!</definedName>
    <definedName name="kcong">#REF!</definedName>
    <definedName name="KDC" localSheetId="2">#REF!</definedName>
    <definedName name="KDC" localSheetId="7">#REF!</definedName>
    <definedName name="KDC" localSheetId="10">#REF!</definedName>
    <definedName name="KDC">#REF!</definedName>
    <definedName name="kdien" localSheetId="2">#REF!</definedName>
    <definedName name="kdien" localSheetId="7">#REF!</definedName>
    <definedName name="kdien" localSheetId="10">#REF!</definedName>
    <definedName name="kdien">#REF!</definedName>
    <definedName name="KE_HOACH_VON_PHU_THU" localSheetId="2">#REF!</definedName>
    <definedName name="KE_HOACH_VON_PHU_THU" localSheetId="7">#REF!</definedName>
    <definedName name="KE_HOACH_VON_PHU_THU" localSheetId="10">#REF!</definedName>
    <definedName name="KE_HOACH_VON_PHU_THU">#REF!</definedName>
    <definedName name="kh" localSheetId="2">#REF!</definedName>
    <definedName name="kh" localSheetId="7">#REF!</definedName>
    <definedName name="kh" localSheetId="10">#REF!</definedName>
    <definedName name="kh">#REF!</definedName>
    <definedName name="KH_Chang" localSheetId="2">#REF!</definedName>
    <definedName name="KH_Chang" localSheetId="7">#REF!</definedName>
    <definedName name="KH_Chang" localSheetId="10">#REF!</definedName>
    <definedName name="KH_Chang">#REF!</definedName>
    <definedName name="KHAC" localSheetId="2">#REF!</definedName>
    <definedName name="KHAC" localSheetId="7">#REF!</definedName>
    <definedName name="KHAC" localSheetId="10">#REF!</definedName>
    <definedName name="KHAC">#REF!</definedName>
    <definedName name="khac1" localSheetId="2">#REF!</definedName>
    <definedName name="khac1" localSheetId="7">#REF!</definedName>
    <definedName name="khac1" localSheetId="10">#REF!</definedName>
    <definedName name="khac1">#REF!</definedName>
    <definedName name="khac2" localSheetId="2">#REF!</definedName>
    <definedName name="khac2" localSheetId="7">#REF!</definedName>
    <definedName name="khac2" localSheetId="10">#REF!</definedName>
    <definedName name="khac2">#REF!</definedName>
    <definedName name="KHldatcat" localSheetId="2">#REF!</definedName>
    <definedName name="KHldatcat" localSheetId="7">#REF!</definedName>
    <definedName name="KHldatcat" localSheetId="10">#REF!</definedName>
    <definedName name="KHldatcat">#REF!</definedName>
    <definedName name="KHOAN" localSheetId="2">#REF!</definedName>
    <definedName name="KHOAN" localSheetId="7">#REF!</definedName>
    <definedName name="KHOAN" localSheetId="10">#REF!</definedName>
    <definedName name="KHOAN">#REF!</definedName>
    <definedName name="khoanda" localSheetId="2">#REF!</definedName>
    <definedName name="khoanda" localSheetId="7">#REF!</definedName>
    <definedName name="khoanda" localSheetId="10">#REF!</definedName>
    <definedName name="khoanda">#REF!</definedName>
    <definedName name="KHOANXICH131" localSheetId="2">#REF!</definedName>
    <definedName name="KHOANXICH131" localSheetId="7">#REF!</definedName>
    <definedName name="KHOANXICH131" localSheetId="10">#REF!</definedName>
    <definedName name="KHOANXICH131">#REF!</definedName>
    <definedName name="KHOANXICH3" localSheetId="2">#REF!</definedName>
    <definedName name="KHOANXICH3" localSheetId="7">#REF!</definedName>
    <definedName name="KHOANXICH3" localSheetId="10">#REF!</definedName>
    <definedName name="KHOANXICH3">#REF!</definedName>
    <definedName name="khongtruotgia" hidden="1">{"'Sheet1'!$L$16"}</definedName>
    <definedName name="KhuyenmaiUPS">"AutoShape 264"</definedName>
    <definedName name="kiem" localSheetId="2">#REF!</definedName>
    <definedName name="kiem" localSheetId="7">#REF!</definedName>
    <definedName name="kiem" localSheetId="10">#REF!</definedName>
    <definedName name="kiem">#REF!</definedName>
    <definedName name="Kiem_tra_trung_ten" localSheetId="2">#REF!</definedName>
    <definedName name="Kiem_tra_trung_ten" localSheetId="7">#REF!</definedName>
    <definedName name="Kiem_tra_trung_ten" localSheetId="10">#REF!</definedName>
    <definedName name="Kiem_tra_trung_ten">#REF!</definedName>
    <definedName name="kipdien" localSheetId="2">#REF!</definedName>
    <definedName name="kipdien" localSheetId="7">#REF!</definedName>
    <definedName name="kipdien" localSheetId="10">#REF!</definedName>
    <definedName name="kipdien">#REF!</definedName>
    <definedName name="kj" localSheetId="2">#REF!</definedName>
    <definedName name="kj" localSheetId="7">#REF!</definedName>
    <definedName name="kj" localSheetId="10">#REF!</definedName>
    <definedName name="kj">#REF!</definedName>
    <definedName name="KKE_Sheet10_List" localSheetId="2">#REF!</definedName>
    <definedName name="KKE_Sheet10_List" localSheetId="7">#REF!</definedName>
    <definedName name="KKE_Sheet10_List" localSheetId="10">#REF!</definedName>
    <definedName name="KKE_Sheet10_List">#REF!</definedName>
    <definedName name="kkk" localSheetId="2">#REF!</definedName>
    <definedName name="kkk" localSheetId="7">#REF!</definedName>
    <definedName name="kkk" localSheetId="10">#REF!</definedName>
    <definedName name="kkk">#REF!</definedName>
    <definedName name="klc" localSheetId="2">#REF!</definedName>
    <definedName name="klc" localSheetId="7">#REF!</definedName>
    <definedName name="klc" localSheetId="10">#REF!</definedName>
    <definedName name="klc">#REF!</definedName>
    <definedName name="klctbb" localSheetId="2">#REF!</definedName>
    <definedName name="klctbb" localSheetId="7">#REF!</definedName>
    <definedName name="klctbb" localSheetId="10">#REF!</definedName>
    <definedName name="klctbb">#REF!</definedName>
    <definedName name="kll" localSheetId="2">#REF!</definedName>
    <definedName name="kll" localSheetId="7">#REF!</definedName>
    <definedName name="kll" localSheetId="10">#REF!</definedName>
    <definedName name="kll">#REF!</definedName>
    <definedName name="KLTHDN" localSheetId="2">#REF!</definedName>
    <definedName name="KLTHDN" localSheetId="7">#REF!</definedName>
    <definedName name="KLTHDN" localSheetId="10">#REF!</definedName>
    <definedName name="KLTHDN">#REF!</definedName>
    <definedName name="KLVANKHUON" localSheetId="2">#REF!</definedName>
    <definedName name="KLVANKHUON" localSheetId="7">#REF!</definedName>
    <definedName name="KLVANKHUON" localSheetId="10">#REF!</definedName>
    <definedName name="KLVANKHUON">#REF!</definedName>
    <definedName name="KP" localSheetId="2">#REF!</definedName>
    <definedName name="KP" localSheetId="7">#REF!</definedName>
    <definedName name="KP" localSheetId="10">#REF!</definedName>
    <definedName name="KP">#REF!</definedName>
    <definedName name="kp1ph" localSheetId="2">#REF!</definedName>
    <definedName name="kp1ph" localSheetId="7">#REF!</definedName>
    <definedName name="kp1ph" localSheetId="10">#REF!</definedName>
    <definedName name="kp1ph">#REF!</definedName>
    <definedName name="Ks" localSheetId="2">#REF!</definedName>
    <definedName name="Ks" localSheetId="7">#REF!</definedName>
    <definedName name="Ks" localSheetId="10">#REF!</definedName>
    <definedName name="Ks">#REF!</definedName>
    <definedName name="KSTK" localSheetId="2">#REF!</definedName>
    <definedName name="KSTK" localSheetId="7">#REF!</definedName>
    <definedName name="KSTK" localSheetId="10">#REF!</definedName>
    <definedName name="KSTK">#REF!</definedName>
    <definedName name="ktc" localSheetId="2">#REF!</definedName>
    <definedName name="ktc" localSheetId="7">#REF!</definedName>
    <definedName name="ktc" localSheetId="10">#REF!</definedName>
    <definedName name="ktc">#REF!</definedName>
    <definedName name="KVC" localSheetId="2">#REF!</definedName>
    <definedName name="KVC" localSheetId="7">#REF!</definedName>
    <definedName name="KVC" localSheetId="10">#REF!</definedName>
    <definedName name="KVC">#REF!</definedName>
    <definedName name="KÝch_100_T" localSheetId="2">#REF!</definedName>
    <definedName name="KÝch_100_T" localSheetId="7">#REF!</definedName>
    <definedName name="KÝch_100_T" localSheetId="10">#REF!</definedName>
    <definedName name="KÝch_100_T">#REF!</definedName>
    <definedName name="KÝch_200_T" localSheetId="2">#REF!</definedName>
    <definedName name="KÝch_200_T" localSheetId="7">#REF!</definedName>
    <definedName name="KÝch_200_T" localSheetId="10">#REF!</definedName>
    <definedName name="KÝch_200_T">#REF!</definedName>
    <definedName name="KÝch_50_T" localSheetId="2">#REF!</definedName>
    <definedName name="KÝch_50_T" localSheetId="7">#REF!</definedName>
    <definedName name="KÝch_50_T" localSheetId="10">#REF!</definedName>
    <definedName name="KÝch_50_T">#REF!</definedName>
    <definedName name="L" localSheetId="2">#REF!</definedName>
    <definedName name="L" localSheetId="7">#REF!</definedName>
    <definedName name="L" localSheetId="10">#REF!</definedName>
    <definedName name="L">#REF!</definedName>
    <definedName name="l_1" localSheetId="2">#REF!</definedName>
    <definedName name="l_1" localSheetId="7">#REF!</definedName>
    <definedName name="l_1" localSheetId="10">#REF!</definedName>
    <definedName name="l_1">#REF!</definedName>
    <definedName name="L_mong" localSheetId="2">#REF!</definedName>
    <definedName name="L_mong" localSheetId="7">#REF!</definedName>
    <definedName name="L_mong" localSheetId="10">#REF!</definedName>
    <definedName name="L_mong">#REF!</definedName>
    <definedName name="l1d" localSheetId="2">#REF!</definedName>
    <definedName name="l1d" localSheetId="7">#REF!</definedName>
    <definedName name="l1d" localSheetId="10">#REF!</definedName>
    <definedName name="l1d">#REF!</definedName>
    <definedName name="LABEL" localSheetId="2">#REF!</definedName>
    <definedName name="LABEL" localSheetId="7">#REF!</definedName>
    <definedName name="LABEL" localSheetId="10">#REF!</definedName>
    <definedName name="LABEL">#REF!</definedName>
    <definedName name="LAMTUBE" localSheetId="2">#REF!</definedName>
    <definedName name="LAMTUBE" localSheetId="7">#REF!</definedName>
    <definedName name="LAMTUBE" localSheetId="10">#REF!</definedName>
    <definedName name="LAMTUBE">#REF!</definedName>
    <definedName name="Lan">{"Thuxm2.xls","Sheet1"}</definedName>
    <definedName name="lancan" localSheetId="2">#REF!</definedName>
    <definedName name="lancan" localSheetId="7">#REF!</definedName>
    <definedName name="lancan" localSheetId="10">#REF!</definedName>
    <definedName name="lancan">#REF!</definedName>
    <definedName name="lanhto" localSheetId="2">#REF!</definedName>
    <definedName name="lanhto" localSheetId="7">#REF!</definedName>
    <definedName name="lanhto" localSheetId="10">#REF!</definedName>
    <definedName name="lanhto">#REF!</definedName>
    <definedName name="lao_keo_dam_cau" localSheetId="2">#REF!</definedName>
    <definedName name="lao_keo_dam_cau" localSheetId="7">#REF!</definedName>
    <definedName name="lao_keo_dam_cau" localSheetId="10">#REF!</definedName>
    <definedName name="lao_keo_dam_cau">#REF!</definedName>
    <definedName name="lcoc" localSheetId="2">#REF!</definedName>
    <definedName name="lcoc" localSheetId="7">#REF!</definedName>
    <definedName name="lcoc" localSheetId="10">#REF!</definedName>
    <definedName name="lcoc">#REF!</definedName>
    <definedName name="Ldatcat" localSheetId="2">#REF!</definedName>
    <definedName name="Ldatcat" localSheetId="7">#REF!</definedName>
    <definedName name="Ldatcat" localSheetId="10">#REF!</definedName>
    <definedName name="Ldatcat">#REF!</definedName>
    <definedName name="le" localSheetId="2">#REF!</definedName>
    <definedName name="le" localSheetId="7">#REF!</definedName>
    <definedName name="le" localSheetId="10">#REF!</definedName>
    <definedName name="le">#REF!</definedName>
    <definedName name="LINH" hidden="1">{"'Sheet1'!$L$16"}</definedName>
    <definedName name="list" localSheetId="2">#REF!</definedName>
    <definedName name="list" localSheetId="7">#REF!</definedName>
    <definedName name="list" localSheetId="10">#REF!</definedName>
    <definedName name="list">#REF!</definedName>
    <definedName name="LK_hathe" localSheetId="2">#REF!</definedName>
    <definedName name="LK_hathe" localSheetId="7">#REF!</definedName>
    <definedName name="LK_hathe" localSheetId="10">#REF!</definedName>
    <definedName name="LK_hathe">#REF!</definedName>
    <definedName name="ll" localSheetId="2">#REF!</definedName>
    <definedName name="ll" localSheetId="7">#REF!</definedName>
    <definedName name="ll" localSheetId="10">#REF!</definedName>
    <definedName name="ll">#REF!</definedName>
    <definedName name="Lmk" localSheetId="2">#REF!</definedName>
    <definedName name="Lmk" localSheetId="7">#REF!</definedName>
    <definedName name="Lmk" localSheetId="10">#REF!</definedName>
    <definedName name="Lmk">#REF!</definedName>
    <definedName name="LN" localSheetId="2">#REF!</definedName>
    <definedName name="LN" localSheetId="7">#REF!</definedName>
    <definedName name="LN" localSheetId="10">#REF!</definedName>
    <definedName name="LN">#REF!</definedName>
    <definedName name="Lnsc" localSheetId="2">#REF!</definedName>
    <definedName name="Lnsc" localSheetId="7">#REF!</definedName>
    <definedName name="Lnsc" localSheetId="10">#REF!</definedName>
    <definedName name="Lnsc">#REF!</definedName>
    <definedName name="Lo" localSheetId="2">#REF!</definedName>
    <definedName name="Lo" localSheetId="7">#REF!</definedName>
    <definedName name="Lo" localSheetId="10">#REF!</definedName>
    <definedName name="Lo">#REF!</definedName>
    <definedName name="LO283K" localSheetId="2">#REF!</definedName>
    <definedName name="LO283K" localSheetId="7">#REF!</definedName>
    <definedName name="LO283K" localSheetId="10">#REF!</definedName>
    <definedName name="LO283K">#REF!</definedName>
    <definedName name="LO815K" localSheetId="2">#REF!</definedName>
    <definedName name="LO815K" localSheetId="7">#REF!</definedName>
    <definedName name="LO815K" localSheetId="10">#REF!</definedName>
    <definedName name="LO815K">#REF!</definedName>
    <definedName name="loai" localSheetId="2">#REF!</definedName>
    <definedName name="loai" localSheetId="7">#REF!</definedName>
    <definedName name="loai" localSheetId="10">#REF!</definedName>
    <definedName name="loai">#REF!</definedName>
    <definedName name="LOAI_DUONG" localSheetId="2">#REF!</definedName>
    <definedName name="LOAI_DUONG" localSheetId="7">#REF!</definedName>
    <definedName name="LOAI_DUONG" localSheetId="10">#REF!</definedName>
    <definedName name="LOAI_DUONG">#REF!</definedName>
    <definedName name="Loai_TD" localSheetId="2">#REF!</definedName>
    <definedName name="Loai_TD" localSheetId="7">#REF!</definedName>
    <definedName name="Loai_TD" localSheetId="10">#REF!</definedName>
    <definedName name="Loai_TD">#REF!</definedName>
    <definedName name="LOAISP01" localSheetId="2">#REF!</definedName>
    <definedName name="LOAISP01" localSheetId="7">#REF!</definedName>
    <definedName name="LOAISP01" localSheetId="10">#REF!</definedName>
    <definedName name="LOAISP01">#REF!</definedName>
    <definedName name="LOAISP11" localSheetId="2">#REF!</definedName>
    <definedName name="LOAISP11" localSheetId="7">#REF!</definedName>
    <definedName name="LOAISP11" localSheetId="10">#REF!</definedName>
    <definedName name="LOAISP11">#REF!</definedName>
    <definedName name="LOAISP12" localSheetId="2">#REF!</definedName>
    <definedName name="LOAISP12" localSheetId="7">#REF!</definedName>
    <definedName name="LOAISP12" localSheetId="10">#REF!</definedName>
    <definedName name="LOAISP12">#REF!</definedName>
    <definedName name="LOAISPT10" localSheetId="2">#REF!</definedName>
    <definedName name="LOAISPT10" localSheetId="7">#REF!</definedName>
    <definedName name="LOAISPT10" localSheetId="10">#REF!</definedName>
    <definedName name="LOAISPT10">#REF!</definedName>
    <definedName name="LOAISPT2" localSheetId="2">#REF!</definedName>
    <definedName name="LOAISPT2" localSheetId="7">#REF!</definedName>
    <definedName name="LOAISPT2" localSheetId="10">#REF!</definedName>
    <definedName name="LOAISPT2">#REF!</definedName>
    <definedName name="LOAISPT22" localSheetId="2">#REF!</definedName>
    <definedName name="LOAISPT22" localSheetId="7">#REF!</definedName>
    <definedName name="LOAISPT22" localSheetId="10">#REF!</definedName>
    <definedName name="LOAISPT22">#REF!</definedName>
    <definedName name="LOAISPT3" localSheetId="2">#REF!</definedName>
    <definedName name="LOAISPT3" localSheetId="7">#REF!</definedName>
    <definedName name="LOAISPT3" localSheetId="10">#REF!</definedName>
    <definedName name="LOAISPT3">#REF!</definedName>
    <definedName name="LOAISPT403" localSheetId="2">#REF!</definedName>
    <definedName name="LOAISPT403" localSheetId="7">#REF!</definedName>
    <definedName name="LOAISPT403" localSheetId="10">#REF!</definedName>
    <definedName name="LOAISPT403">#REF!</definedName>
    <definedName name="LOAISPT4031" localSheetId="2">#REF!</definedName>
    <definedName name="LOAISPT4031" localSheetId="7">#REF!</definedName>
    <definedName name="LOAISPT4031" localSheetId="10">#REF!</definedName>
    <definedName name="LOAISPT4031">#REF!</definedName>
    <definedName name="LOAISPT71" localSheetId="2">#REF!</definedName>
    <definedName name="LOAISPT71" localSheetId="7">#REF!</definedName>
    <definedName name="LOAISPT71" localSheetId="10">#REF!</definedName>
    <definedName name="LOAISPT71">#REF!</definedName>
    <definedName name="LOAISPT81" localSheetId="2">#REF!</definedName>
    <definedName name="LOAISPT81" localSheetId="7">#REF!</definedName>
    <definedName name="LOAISPT81" localSheetId="10">#REF!</definedName>
    <definedName name="LOAISPT81">#REF!</definedName>
    <definedName name="LOAISPT9" localSheetId="2">#REF!</definedName>
    <definedName name="LOAISPT9" localSheetId="7">#REF!</definedName>
    <definedName name="LOAISPT9" localSheetId="10">#REF!</definedName>
    <definedName name="LOAISPT9">#REF!</definedName>
    <definedName name="LOAISPT91" localSheetId="2">#REF!</definedName>
    <definedName name="LOAISPT91" localSheetId="7">#REF!</definedName>
    <definedName name="LOAISPT91" localSheetId="10">#REF!</definedName>
    <definedName name="LOAISPT91">#REF!</definedName>
    <definedName name="LOAISPT92" localSheetId="2">#REF!</definedName>
    <definedName name="LOAISPT92" localSheetId="7">#REF!</definedName>
    <definedName name="LOAISPT92" localSheetId="10">#REF!</definedName>
    <definedName name="LOAISPT92">#REF!</definedName>
    <definedName name="LoaixeH" localSheetId="2">#REF!</definedName>
    <definedName name="LoaixeH" localSheetId="7">#REF!</definedName>
    <definedName name="LoaixeH" localSheetId="10">#REF!</definedName>
    <definedName name="LoaixeH">#REF!</definedName>
    <definedName name="LoaixeXB" localSheetId="2">#REF!</definedName>
    <definedName name="LoaixeXB" localSheetId="7">#REF!</definedName>
    <definedName name="LoaixeXB" localSheetId="10">#REF!</definedName>
    <definedName name="LoaixeXB">#REF!</definedName>
    <definedName name="long" localSheetId="2">#REF!</definedName>
    <definedName name="long" localSheetId="7">#REF!</definedName>
    <definedName name="long" localSheetId="10">#REF!</definedName>
    <definedName name="long">#REF!</definedName>
    <definedName name="LOOP" localSheetId="2">#REF!</definedName>
    <definedName name="LOOP" localSheetId="7">#REF!</definedName>
    <definedName name="LOOP" localSheetId="10">#REF!</definedName>
    <definedName name="LOOP">#REF!</definedName>
    <definedName name="lrung" localSheetId="2">#REF!</definedName>
    <definedName name="lrung" localSheetId="7">#REF!</definedName>
    <definedName name="lrung" localSheetId="10">#REF!</definedName>
    <definedName name="lrung">#REF!</definedName>
    <definedName name="lt" localSheetId="2" hidden="1">#REF!</definedName>
    <definedName name="lt" localSheetId="7" hidden="1">#REF!</definedName>
    <definedName name="lt" localSheetId="10" hidden="1">#REF!</definedName>
    <definedName name="lt" hidden="1">#REF!</definedName>
    <definedName name="LTrai" localSheetId="2" hidden="1">#REF!</definedName>
    <definedName name="LTrai" localSheetId="7" hidden="1">#REF!</definedName>
    <definedName name="LTrai" localSheetId="10" hidden="1">#REF!</definedName>
    <definedName name="LTrai" hidden="1">#REF!</definedName>
    <definedName name="ltre" localSheetId="2">#REF!</definedName>
    <definedName name="ltre" localSheetId="7">#REF!</definedName>
    <definedName name="ltre" localSheetId="10">#REF!</definedName>
    <definedName name="ltre">#REF!</definedName>
    <definedName name="luoichanrac" localSheetId="2">#REF!</definedName>
    <definedName name="luoichanrac" localSheetId="7">#REF!</definedName>
    <definedName name="luoichanrac" localSheetId="10">#REF!</definedName>
    <definedName name="luoichanrac">#REF!</definedName>
    <definedName name="luong" localSheetId="2">#REF!</definedName>
    <definedName name="luong" localSheetId="7">#REF!</definedName>
    <definedName name="luong" localSheetId="10">#REF!</definedName>
    <definedName name="luong">#REF!</definedName>
    <definedName name="lVC" localSheetId="2">#REF!</definedName>
    <definedName name="lVC" localSheetId="7">#REF!</definedName>
    <definedName name="lVC" localSheetId="10">#REF!</definedName>
    <definedName name="lVC">#REF!</definedName>
    <definedName name="m" hidden="1">{"'Sheet1'!$L$16"}</definedName>
    <definedName name="M12ba3p" localSheetId="2">#REF!</definedName>
    <definedName name="M12ba3p" localSheetId="7">#REF!</definedName>
    <definedName name="M12ba3p" localSheetId="10">#REF!</definedName>
    <definedName name="M12ba3p">#REF!</definedName>
    <definedName name="M12bb1p" localSheetId="2">#REF!</definedName>
    <definedName name="M12bb1p" localSheetId="7">#REF!</definedName>
    <definedName name="M12bb1p" localSheetId="10">#REF!</definedName>
    <definedName name="M12bb1p">#REF!</definedName>
    <definedName name="M12cbnc" localSheetId="2">#REF!</definedName>
    <definedName name="M12cbnc" localSheetId="7">#REF!</definedName>
    <definedName name="M12cbnc" localSheetId="10">#REF!</definedName>
    <definedName name="M12cbnc">#REF!</definedName>
    <definedName name="M12cbvl" localSheetId="2">#REF!</definedName>
    <definedName name="M12cbvl" localSheetId="7">#REF!</definedName>
    <definedName name="M12cbvl" localSheetId="10">#REF!</definedName>
    <definedName name="M12cbvl">#REF!</definedName>
    <definedName name="M14bb1p" localSheetId="2">#REF!</definedName>
    <definedName name="M14bb1p" localSheetId="7">#REF!</definedName>
    <definedName name="M14bb1p" localSheetId="10">#REF!</definedName>
    <definedName name="M14bb1p">#REF!</definedName>
    <definedName name="m8aanc" localSheetId="2">#REF!</definedName>
    <definedName name="m8aanc" localSheetId="7">#REF!</definedName>
    <definedName name="m8aanc" localSheetId="10">#REF!</definedName>
    <definedName name="m8aanc">#REF!</definedName>
    <definedName name="m8aavl" localSheetId="2">#REF!</definedName>
    <definedName name="m8aavl" localSheetId="7">#REF!</definedName>
    <definedName name="m8aavl" localSheetId="10">#REF!</definedName>
    <definedName name="m8aavl">#REF!</definedName>
    <definedName name="Ma3pnc" localSheetId="2">#REF!</definedName>
    <definedName name="Ma3pnc" localSheetId="7">#REF!</definedName>
    <definedName name="Ma3pnc" localSheetId="10">#REF!</definedName>
    <definedName name="Ma3pnc">#REF!</definedName>
    <definedName name="Ma3pvl" localSheetId="2">#REF!</definedName>
    <definedName name="Ma3pvl" localSheetId="7">#REF!</definedName>
    <definedName name="Ma3pvl" localSheetId="10">#REF!</definedName>
    <definedName name="Ma3pvl">#REF!</definedName>
    <definedName name="Maa3pnc" localSheetId="2">#REF!</definedName>
    <definedName name="Maa3pnc" localSheetId="7">#REF!</definedName>
    <definedName name="Maa3pnc" localSheetId="10">#REF!</definedName>
    <definedName name="Maa3pnc">#REF!</definedName>
    <definedName name="Maa3pvl" localSheetId="2">#REF!</definedName>
    <definedName name="Maa3pvl" localSheetId="7">#REF!</definedName>
    <definedName name="Maa3pvl" localSheetId="10">#REF!</definedName>
    <definedName name="Maa3pvl">#REF!</definedName>
    <definedName name="MACRO" localSheetId="2">#REF!</definedName>
    <definedName name="MACRO" localSheetId="7">#REF!</definedName>
    <definedName name="MACRO" localSheetId="10">#REF!</definedName>
    <definedName name="MACRO">#REF!</definedName>
    <definedName name="MAHANG" localSheetId="2">#REF!</definedName>
    <definedName name="MAHANG" localSheetId="7">#REF!</definedName>
    <definedName name="MAHANG" localSheetId="10">#REF!</definedName>
    <definedName name="MAHANG">#REF!</definedName>
    <definedName name="mahang_x" localSheetId="2">#REF!</definedName>
    <definedName name="mahang_x" localSheetId="7">#REF!</definedName>
    <definedName name="mahang_x" localSheetId="10">#REF!</definedName>
    <definedName name="mahang_x">#REF!</definedName>
    <definedName name="MAJ_CON_EQP" localSheetId="2">#REF!</definedName>
    <definedName name="MAJ_CON_EQP" localSheetId="7">#REF!</definedName>
    <definedName name="MAJ_CON_EQP" localSheetId="10">#REF!</definedName>
    <definedName name="MAJ_CON_EQP">#REF!</definedName>
    <definedName name="MANPP" localSheetId="2">#REF!</definedName>
    <definedName name="MANPP" localSheetId="7">#REF!</definedName>
    <definedName name="MANPP" localSheetId="10">#REF!</definedName>
    <definedName name="MANPP">#REF!</definedName>
    <definedName name="MANV" localSheetId="2">#REF!</definedName>
    <definedName name="MANV" localSheetId="7">#REF!</definedName>
    <definedName name="MANV" localSheetId="10">#REF!</definedName>
    <definedName name="MANV">#REF!</definedName>
    <definedName name="MANV1" localSheetId="2">#REF!</definedName>
    <definedName name="MANV1" localSheetId="7">#REF!</definedName>
    <definedName name="MANV1" localSheetId="10">#REF!</definedName>
    <definedName name="MANV1">#REF!</definedName>
    <definedName name="MAÕCOÙ" localSheetId="2">#REF!</definedName>
    <definedName name="MAÕCOÙ" localSheetId="7">#REF!</definedName>
    <definedName name="MAÕCOÙ" localSheetId="10">#REF!</definedName>
    <definedName name="MAÕCOÙ">#REF!</definedName>
    <definedName name="MAÕNÔÏ" localSheetId="2">#REF!</definedName>
    <definedName name="MAÕNÔÏ" localSheetId="7">#REF!</definedName>
    <definedName name="MAÕNÔÏ" localSheetId="10">#REF!</definedName>
    <definedName name="MAÕNÔÏ">#REF!</definedName>
    <definedName name="Mat_cau" localSheetId="2">#REF!</definedName>
    <definedName name="Mat_cau" localSheetId="7">#REF!</definedName>
    <definedName name="Mat_cau" localSheetId="10">#REF!</definedName>
    <definedName name="Mat_cau">#REF!</definedName>
    <definedName name="matit" localSheetId="2">#REF!</definedName>
    <definedName name="matit" localSheetId="7">#REF!</definedName>
    <definedName name="matit" localSheetId="10">#REF!</definedName>
    <definedName name="matit">#REF!</definedName>
    <definedName name="MATP_GT" localSheetId="2">#REF!</definedName>
    <definedName name="MATP_GT" localSheetId="7">#REF!</definedName>
    <definedName name="MATP_GT" localSheetId="10">#REF!</definedName>
    <definedName name="MATP_GT">#REF!</definedName>
    <definedName name="MAVANKHUON" localSheetId="2">#REF!</definedName>
    <definedName name="MAVANKHUON" localSheetId="7">#REF!</definedName>
    <definedName name="MAVANKHUON" localSheetId="10">#REF!</definedName>
    <definedName name="MAVANKHUON">#REF!</definedName>
    <definedName name="MAVLTHDN" localSheetId="2">#REF!</definedName>
    <definedName name="MAVLTHDN" localSheetId="7">#REF!</definedName>
    <definedName name="MAVLTHDN" localSheetId="10">#REF!</definedName>
    <definedName name="MAVLTHDN">#REF!</definedName>
    <definedName name="MAY" localSheetId="2">#REF!</definedName>
    <definedName name="MAY" localSheetId="7">#REF!</definedName>
    <definedName name="MAY" localSheetId="10">#REF!</definedName>
    <definedName name="MAY">#REF!</definedName>
    <definedName name="May_bom_nuíc_10.0_CV" localSheetId="2">#REF!</definedName>
    <definedName name="May_bom_nuíc_10.0_CV" localSheetId="7">#REF!</definedName>
    <definedName name="May_bom_nuíc_10.0_CV" localSheetId="10">#REF!</definedName>
    <definedName name="May_bom_nuíc_10.0_CV">#REF!</definedName>
    <definedName name="May_bom_nuíc_15.0_CV" localSheetId="2">#REF!</definedName>
    <definedName name="May_bom_nuíc_15.0_CV" localSheetId="7">#REF!</definedName>
    <definedName name="May_bom_nuíc_15.0_CV" localSheetId="10">#REF!</definedName>
    <definedName name="May_bom_nuíc_15.0_CV">#REF!</definedName>
    <definedName name="May_bom_nuíc_20.0_CV" localSheetId="2">#REF!</definedName>
    <definedName name="May_bom_nuíc_20.0_CV" localSheetId="7">#REF!</definedName>
    <definedName name="May_bom_nuíc_20.0_CV" localSheetId="10">#REF!</definedName>
    <definedName name="May_bom_nuíc_20.0_CV">#REF!</definedName>
    <definedName name="May_bom_nuíc_20_KW" localSheetId="2">#REF!</definedName>
    <definedName name="May_bom_nuíc_20_KW" localSheetId="7">#REF!</definedName>
    <definedName name="May_bom_nuíc_20_KW" localSheetId="10">#REF!</definedName>
    <definedName name="May_bom_nuíc_20_KW">#REF!</definedName>
    <definedName name="May_bom_nuíc_45.0_CV" localSheetId="2">#REF!</definedName>
    <definedName name="May_bom_nuíc_45.0_CV" localSheetId="7">#REF!</definedName>
    <definedName name="May_bom_nuíc_45.0_CV" localSheetId="10">#REF!</definedName>
    <definedName name="May_bom_nuíc_45.0_CV">#REF!</definedName>
    <definedName name="May_cat_uèn" localSheetId="2">#REF!</definedName>
    <definedName name="May_cat_uèn" localSheetId="7">#REF!</definedName>
    <definedName name="May_cat_uèn" localSheetId="10">#REF!</definedName>
    <definedName name="May_cat_uèn">#REF!</definedName>
    <definedName name="may_dao0.4m3" localSheetId="2">#REF!</definedName>
    <definedName name="may_dao0.4m3" localSheetId="7">#REF!</definedName>
    <definedName name="may_dao0.4m3" localSheetId="10">#REF!</definedName>
    <definedName name="may_dao0.4m3">#REF!</definedName>
    <definedName name="May_dao0.8m3" localSheetId="2">#REF!</definedName>
    <definedName name="May_dao0.8m3" localSheetId="7">#REF!</definedName>
    <definedName name="May_dao0.8m3" localSheetId="10">#REF!</definedName>
    <definedName name="May_dao0.8m3">#REF!</definedName>
    <definedName name="May_dao1.25m3" localSheetId="2">#REF!</definedName>
    <definedName name="May_dao1.25m3" localSheetId="7">#REF!</definedName>
    <definedName name="May_dao1.25m3" localSheetId="10">#REF!</definedName>
    <definedName name="May_dao1.25m3">#REF!</definedName>
    <definedName name="May_dÇm_ban_1_KW" localSheetId="2">#REF!</definedName>
    <definedName name="May_dÇm_ban_1_KW" localSheetId="7">#REF!</definedName>
    <definedName name="May_dÇm_ban_1_KW" localSheetId="10">#REF!</definedName>
    <definedName name="May_dÇm_ban_1_KW">#REF!</definedName>
    <definedName name="May_dÇm_dïi_1.5_KW" localSheetId="2">#REF!</definedName>
    <definedName name="May_dÇm_dïi_1.5_KW" localSheetId="7">#REF!</definedName>
    <definedName name="May_dÇm_dïi_1.5_KW" localSheetId="10">#REF!</definedName>
    <definedName name="May_dÇm_dïi_1.5_KW">#REF!</definedName>
    <definedName name="May_dong_cäc_1.2_T" localSheetId="2">#REF!</definedName>
    <definedName name="May_dong_cäc_1.2_T" localSheetId="7">#REF!</definedName>
    <definedName name="May_dong_cäc_1.2_T" localSheetId="10">#REF!</definedName>
    <definedName name="May_dong_cäc_1.2_T">#REF!</definedName>
    <definedName name="May_dong_cäc_1.8_T" localSheetId="2">#REF!</definedName>
    <definedName name="May_dong_cäc_1.8_T" localSheetId="7">#REF!</definedName>
    <definedName name="May_dong_cäc_1.8_T" localSheetId="10">#REF!</definedName>
    <definedName name="May_dong_cäc_1.8_T">#REF!</definedName>
    <definedName name="May_dong_cäc_2.5_T" localSheetId="2">#REF!</definedName>
    <definedName name="May_dong_cäc_2.5_T" localSheetId="7">#REF!</definedName>
    <definedName name="May_dong_cäc_2.5_T" localSheetId="10">#REF!</definedName>
    <definedName name="May_dong_cäc_2.5_T">#REF!</definedName>
    <definedName name="May_han_23_KW" localSheetId="2">#REF!</definedName>
    <definedName name="May_han_23_KW" localSheetId="7">#REF!</definedName>
    <definedName name="May_han_23_KW" localSheetId="10">#REF!</definedName>
    <definedName name="May_han_23_KW">#REF!</definedName>
    <definedName name="May_khoan_4.5_KW" localSheetId="2">#REF!</definedName>
    <definedName name="May_khoan_4.5_KW" localSheetId="7">#REF!</definedName>
    <definedName name="May_khoan_4.5_KW" localSheetId="10">#REF!</definedName>
    <definedName name="May_khoan_4.5_KW">#REF!</definedName>
    <definedName name="May_khoan_BT_1.5KW" localSheetId="2">#REF!</definedName>
    <definedName name="May_khoan_BT_1.5KW" localSheetId="7">#REF!</definedName>
    <definedName name="May_khoan_BT_1.5KW" localSheetId="10">#REF!</definedName>
    <definedName name="May_khoan_BT_1.5KW">#REF!</definedName>
    <definedName name="May_luån_cap_15_KW" localSheetId="2">#REF!</definedName>
    <definedName name="May_luån_cap_15_KW" localSheetId="7">#REF!</definedName>
    <definedName name="May_luån_cap_15_KW" localSheetId="10">#REF!</definedName>
    <definedName name="May_luån_cap_15_KW">#REF!</definedName>
    <definedName name="May_mai_2.7_KW" localSheetId="2">#REF!</definedName>
    <definedName name="May_mai_2.7_KW" localSheetId="7">#REF!</definedName>
    <definedName name="May_mai_2.7_KW" localSheetId="10">#REF!</definedName>
    <definedName name="May_mai_2.7_KW">#REF!</definedName>
    <definedName name="May_nÐn_khÝ_10m3_ph" localSheetId="2">#REF!</definedName>
    <definedName name="May_nÐn_khÝ_10m3_ph" localSheetId="7">#REF!</definedName>
    <definedName name="May_nÐn_khÝ_10m3_ph" localSheetId="10">#REF!</definedName>
    <definedName name="May_nÐn_khÝ_10m3_ph">#REF!</definedName>
    <definedName name="May_nÐn_khÝ_4_m3_ph" localSheetId="2">#REF!</definedName>
    <definedName name="May_nÐn_khÝ_4_m3_ph" localSheetId="7">#REF!</definedName>
    <definedName name="May_nÐn_khÝ_4_m3_ph" localSheetId="10">#REF!</definedName>
    <definedName name="May_nÐn_khÝ_4_m3_ph">#REF!</definedName>
    <definedName name="May_nÐn_khÝ_9m3_ph" localSheetId="2">#REF!</definedName>
    <definedName name="May_nÐn_khÝ_9m3_ph" localSheetId="7">#REF!</definedName>
    <definedName name="May_nÐn_khÝ_9m3_ph" localSheetId="10">#REF!</definedName>
    <definedName name="May_nÐn_khÝ_9m3_ph">#REF!</definedName>
    <definedName name="May_ñi_110_CV" localSheetId="2">#REF!</definedName>
    <definedName name="May_ñi_110_CV" localSheetId="7">#REF!</definedName>
    <definedName name="May_ñi_110_CV" localSheetId="10">#REF!</definedName>
    <definedName name="May_ñi_110_CV">#REF!</definedName>
    <definedName name="May_phun_son" localSheetId="2">#REF!</definedName>
    <definedName name="May_phun_son" localSheetId="7">#REF!</definedName>
    <definedName name="May_phun_son" localSheetId="10">#REF!</definedName>
    <definedName name="May_phun_son">#REF!</definedName>
    <definedName name="May_trén_vua_250_lÝt" localSheetId="2">#REF!</definedName>
    <definedName name="May_trén_vua_250_lÝt" localSheetId="7">#REF!</definedName>
    <definedName name="May_trén_vua_250_lÝt" localSheetId="10">#REF!</definedName>
    <definedName name="May_trén_vua_250_lÝt">#REF!</definedName>
    <definedName name="May_trén_vua_80_lÝt" localSheetId="2">#REF!</definedName>
    <definedName name="May_trén_vua_80_lÝt" localSheetId="7">#REF!</definedName>
    <definedName name="May_trén_vua_80_lÝt" localSheetId="10">#REF!</definedName>
    <definedName name="May_trén_vua_80_lÝt">#REF!</definedName>
    <definedName name="May_vËn_thang_0.8_T" localSheetId="2">#REF!</definedName>
    <definedName name="May_vËn_thang_0.8_T" localSheetId="7">#REF!</definedName>
    <definedName name="May_vËn_thang_0.8_T" localSheetId="10">#REF!</definedName>
    <definedName name="May_vËn_thang_0.8_T">#REF!</definedName>
    <definedName name="maybua" localSheetId="2">#REF!</definedName>
    <definedName name="maybua" localSheetId="7">#REF!</definedName>
    <definedName name="maybua" localSheetId="10">#REF!</definedName>
    <definedName name="maybua">#REF!</definedName>
    <definedName name="maycay" localSheetId="2">#REF!</definedName>
    <definedName name="maycay" localSheetId="7">#REF!</definedName>
    <definedName name="maycay" localSheetId="10">#REF!</definedName>
    <definedName name="maycay">#REF!</definedName>
    <definedName name="mayui110" localSheetId="2">#REF!</definedName>
    <definedName name="mayui110" localSheetId="7">#REF!</definedName>
    <definedName name="mayui110" localSheetId="10">#REF!</definedName>
    <definedName name="mayui110">#REF!</definedName>
    <definedName name="Mba1p" localSheetId="2">#REF!</definedName>
    <definedName name="Mba1p" localSheetId="7">#REF!</definedName>
    <definedName name="Mba1p" localSheetId="10">#REF!</definedName>
    <definedName name="Mba1p">#REF!</definedName>
    <definedName name="Mba3p" localSheetId="2">#REF!</definedName>
    <definedName name="Mba3p" localSheetId="7">#REF!</definedName>
    <definedName name="Mba3p" localSheetId="10">#REF!</definedName>
    <definedName name="Mba3p">#REF!</definedName>
    <definedName name="Mbb3p" localSheetId="2">#REF!</definedName>
    <definedName name="Mbb3p" localSheetId="7">#REF!</definedName>
    <definedName name="Mbb3p" localSheetId="10">#REF!</definedName>
    <definedName name="Mbb3p">#REF!</definedName>
    <definedName name="Mbn1p" localSheetId="2">#REF!</definedName>
    <definedName name="Mbn1p" localSheetId="7">#REF!</definedName>
    <definedName name="Mbn1p" localSheetId="10">#REF!</definedName>
    <definedName name="Mbn1p">#REF!</definedName>
    <definedName name="mc" localSheetId="2">#REF!</definedName>
    <definedName name="mc" localSheetId="7">#REF!</definedName>
    <definedName name="mc" localSheetId="10">#REF!</definedName>
    <definedName name="mc">#REF!</definedName>
    <definedName name="mcbt" localSheetId="2">#REF!</definedName>
    <definedName name="mcbt" localSheetId="7">#REF!</definedName>
    <definedName name="mcbt" localSheetId="10">#REF!</definedName>
    <definedName name="mcbt">#REF!</definedName>
    <definedName name="me" localSheetId="2">#REF!</definedName>
    <definedName name="me" localSheetId="7">#REF!</definedName>
    <definedName name="me" localSheetId="10">#REF!</definedName>
    <definedName name="me">#REF!</definedName>
    <definedName name="MENU1" localSheetId="2">#REF!</definedName>
    <definedName name="MENU1" localSheetId="7">#REF!</definedName>
    <definedName name="MENU1" localSheetId="10">#REF!</definedName>
    <definedName name="MENU1">#REF!</definedName>
    <definedName name="MENUVIEW" localSheetId="2">#REF!</definedName>
    <definedName name="MENUVIEW" localSheetId="7">#REF!</definedName>
    <definedName name="MENUVIEW" localSheetId="10">#REF!</definedName>
    <definedName name="MENUVIEW">#REF!</definedName>
    <definedName name="MESSAGE" localSheetId="2">#REF!</definedName>
    <definedName name="MESSAGE" localSheetId="7">#REF!</definedName>
    <definedName name="MESSAGE" localSheetId="10">#REF!</definedName>
    <definedName name="MESSAGE">#REF!</definedName>
    <definedName name="MESSAGE1" localSheetId="2">#REF!</definedName>
    <definedName name="MESSAGE1" localSheetId="7">#REF!</definedName>
    <definedName name="MESSAGE1" localSheetId="10">#REF!</definedName>
    <definedName name="MESSAGE1">#REF!</definedName>
    <definedName name="MESSAGE2" localSheetId="2">#REF!</definedName>
    <definedName name="MESSAGE2" localSheetId="7">#REF!</definedName>
    <definedName name="MESSAGE2" localSheetId="10">#REF!</definedName>
    <definedName name="MESSAGE2">#REF!</definedName>
    <definedName name="MG_A" localSheetId="2">#REF!</definedName>
    <definedName name="MG_A" localSheetId="7">#REF!</definedName>
    <definedName name="MG_A" localSheetId="10">#REF!</definedName>
    <definedName name="MG_A">#REF!</definedName>
    <definedName name="mgiam" localSheetId="2">#REF!</definedName>
    <definedName name="mgiam" localSheetId="7">#REF!</definedName>
    <definedName name="mgiam" localSheetId="10">#REF!</definedName>
    <definedName name="mgiam">#REF!</definedName>
    <definedName name="mh" localSheetId="2">#REF!</definedName>
    <definedName name="mh" localSheetId="7">#REF!</definedName>
    <definedName name="mh" localSheetId="10">#REF!</definedName>
    <definedName name="mh">#REF!</definedName>
    <definedName name="mn" localSheetId="2">#REF!</definedName>
    <definedName name="mn" localSheetId="7">#REF!</definedName>
    <definedName name="mn" localSheetId="10">#REF!</definedName>
    <definedName name="mn">#REF!</definedName>
    <definedName name="mnkhi" localSheetId="2">#REF!</definedName>
    <definedName name="mnkhi" localSheetId="7">#REF!</definedName>
    <definedName name="mnkhi" localSheetId="10">#REF!</definedName>
    <definedName name="mnkhi">#REF!</definedName>
    <definedName name="MNPP" localSheetId="2">#REF!</definedName>
    <definedName name="MNPP" localSheetId="7">#REF!</definedName>
    <definedName name="MNPP" localSheetId="10">#REF!</definedName>
    <definedName name="MNPP">#REF!</definedName>
    <definedName name="MODIFY" localSheetId="2">#REF!</definedName>
    <definedName name="MODIFY" localSheetId="7">#REF!</definedName>
    <definedName name="MODIFY" localSheetId="10">#REF!</definedName>
    <definedName name="MODIFY">#REF!</definedName>
    <definedName name="mongbang" localSheetId="2">#REF!</definedName>
    <definedName name="mongbang" localSheetId="7">#REF!</definedName>
    <definedName name="mongbang" localSheetId="10">#REF!</definedName>
    <definedName name="mongbang">#REF!</definedName>
    <definedName name="mongdon" localSheetId="2">#REF!</definedName>
    <definedName name="mongdon" localSheetId="7">#REF!</definedName>
    <definedName name="mongdon" localSheetId="10">#REF!</definedName>
    <definedName name="mongdon">#REF!</definedName>
    <definedName name="Morong" localSheetId="2">#REF!</definedName>
    <definedName name="Morong" localSheetId="7">#REF!</definedName>
    <definedName name="Morong" localSheetId="10">#REF!</definedName>
    <definedName name="Morong">#REF!</definedName>
    <definedName name="Morong4054_85" localSheetId="2">#REF!</definedName>
    <definedName name="Morong4054_85" localSheetId="7">#REF!</definedName>
    <definedName name="Morong4054_85" localSheetId="10">#REF!</definedName>
    <definedName name="Morong4054_85">#REF!</definedName>
    <definedName name="morong4054_98" localSheetId="2">#REF!</definedName>
    <definedName name="morong4054_98" localSheetId="7">#REF!</definedName>
    <definedName name="morong4054_98" localSheetId="10">#REF!</definedName>
    <definedName name="morong4054_98">#REF!</definedName>
    <definedName name="Moùng" localSheetId="2">#REF!</definedName>
    <definedName name="Moùng" localSheetId="7">#REF!</definedName>
    <definedName name="Moùng" localSheetId="10">#REF!</definedName>
    <definedName name="Moùng">#REF!</definedName>
    <definedName name="Mr" localSheetId="2">#REF!</definedName>
    <definedName name="Mr" localSheetId="7">#REF!</definedName>
    <definedName name="Mr" localSheetId="10">#REF!</definedName>
    <definedName name="Mr">#REF!</definedName>
    <definedName name="mrai" localSheetId="2">#REF!</definedName>
    <definedName name="mrai" localSheetId="7">#REF!</definedName>
    <definedName name="mrai" localSheetId="10">#REF!</definedName>
    <definedName name="mrai">#REF!</definedName>
    <definedName name="ms" localSheetId="2">#REF!</definedName>
    <definedName name="ms" localSheetId="7">#REF!</definedName>
    <definedName name="ms" localSheetId="10">#REF!</definedName>
    <definedName name="ms">#REF!</definedName>
    <definedName name="msan" localSheetId="2">#REF!</definedName>
    <definedName name="msan" localSheetId="7">#REF!</definedName>
    <definedName name="msan" localSheetId="10">#REF!</definedName>
    <definedName name="msan">#REF!</definedName>
    <definedName name="MSCT" localSheetId="2">#REF!</definedName>
    <definedName name="MSCT" localSheetId="7">#REF!</definedName>
    <definedName name="MSCT" localSheetId="10">#REF!</definedName>
    <definedName name="MSCT">#REF!</definedName>
    <definedName name="MST" localSheetId="2">#REF!</definedName>
    <definedName name="MST" localSheetId="7">#REF!</definedName>
    <definedName name="MST" localSheetId="10">#REF!</definedName>
    <definedName name="MST">#REF!</definedName>
    <definedName name="MTMAC12" localSheetId="2">#REF!</definedName>
    <definedName name="MTMAC12" localSheetId="7">#REF!</definedName>
    <definedName name="MTMAC12" localSheetId="10">#REF!</definedName>
    <definedName name="MTMAC12">#REF!</definedName>
    <definedName name="mtram" localSheetId="2">#REF!</definedName>
    <definedName name="mtram" localSheetId="7">#REF!</definedName>
    <definedName name="mtram" localSheetId="10">#REF!</definedName>
    <definedName name="mtram">#REF!</definedName>
    <definedName name="Mu" localSheetId="2">#REF!</definedName>
    <definedName name="Mu" localSheetId="7">#REF!</definedName>
    <definedName name="Mu" localSheetId="10">#REF!</definedName>
    <definedName name="Mu">#REF!</definedName>
    <definedName name="Mu_" localSheetId="2">#REF!</definedName>
    <definedName name="Mu_" localSheetId="7">#REF!</definedName>
    <definedName name="Mu_" localSheetId="10">#REF!</definedName>
    <definedName name="Mu_">#REF!</definedName>
    <definedName name="Mua" localSheetId="2">#REF!</definedName>
    <definedName name="Mua" localSheetId="7">#REF!</definedName>
    <definedName name="Mua" localSheetId="10">#REF!</definedName>
    <definedName name="Mua">#REF!</definedName>
    <definedName name="mui" localSheetId="2">#REF!</definedName>
    <definedName name="mui" localSheetId="7">#REF!</definedName>
    <definedName name="mui" localSheetId="10">#REF!</definedName>
    <definedName name="mui">#REF!</definedName>
    <definedName name="mxlat" localSheetId="2">#REF!</definedName>
    <definedName name="mxlat" localSheetId="7">#REF!</definedName>
    <definedName name="mxlat" localSheetId="10">#REF!</definedName>
    <definedName name="mxlat">#REF!</definedName>
    <definedName name="mxuc" localSheetId="2">#REF!</definedName>
    <definedName name="mxuc" localSheetId="7">#REF!</definedName>
    <definedName name="mxuc" localSheetId="10">#REF!</definedName>
    <definedName name="mxuc">#REF!</definedName>
    <definedName name="myle" localSheetId="2">#REF!</definedName>
    <definedName name="myle" localSheetId="7">#REF!</definedName>
    <definedName name="myle" localSheetId="10">#REF!</definedName>
    <definedName name="myle">#REF!</definedName>
    <definedName name="n" localSheetId="2">#REF!</definedName>
    <definedName name="n" localSheetId="7">#REF!</definedName>
    <definedName name="n" localSheetId="10">#REF!</definedName>
    <definedName name="n">#REF!</definedName>
    <definedName name="N.THAÙNG" localSheetId="2">#REF!</definedName>
    <definedName name="N.THAÙNG" localSheetId="7">#REF!</definedName>
    <definedName name="N.THAÙNG" localSheetId="10">#REF!</definedName>
    <definedName name="N.THAÙNG">#REF!</definedName>
    <definedName name="n_1" localSheetId="2">#REF!</definedName>
    <definedName name="n_1" localSheetId="7">#REF!</definedName>
    <definedName name="n_1" localSheetId="10">#REF!</definedName>
    <definedName name="n_1">#REF!</definedName>
    <definedName name="n_2" localSheetId="2">#REF!</definedName>
    <definedName name="n_2" localSheetId="7">#REF!</definedName>
    <definedName name="n_2" localSheetId="10">#REF!</definedName>
    <definedName name="n_2">#REF!</definedName>
    <definedName name="n_3" localSheetId="2">#REF!</definedName>
    <definedName name="n_3" localSheetId="7">#REF!</definedName>
    <definedName name="n_3" localSheetId="10">#REF!</definedName>
    <definedName name="n_3">#REF!</definedName>
    <definedName name="n1pig" localSheetId="2">#REF!</definedName>
    <definedName name="n1pig" localSheetId="7">#REF!</definedName>
    <definedName name="n1pig" localSheetId="10">#REF!</definedName>
    <definedName name="n1pig">#REF!</definedName>
    <definedName name="N1pIGvc" localSheetId="2">#REF!</definedName>
    <definedName name="N1pIGvc" localSheetId="7">#REF!</definedName>
    <definedName name="N1pIGvc" localSheetId="10">#REF!</definedName>
    <definedName name="N1pIGvc">#REF!</definedName>
    <definedName name="n1pind" localSheetId="2">#REF!</definedName>
    <definedName name="n1pind" localSheetId="7">#REF!</definedName>
    <definedName name="n1pind" localSheetId="10">#REF!</definedName>
    <definedName name="n1pind">#REF!</definedName>
    <definedName name="N1pINDvc" localSheetId="2">#REF!</definedName>
    <definedName name="N1pINDvc" localSheetId="7">#REF!</definedName>
    <definedName name="N1pINDvc" localSheetId="10">#REF!</definedName>
    <definedName name="N1pINDvc">#REF!</definedName>
    <definedName name="n1ping" localSheetId="2">#REF!</definedName>
    <definedName name="n1ping" localSheetId="7">#REF!</definedName>
    <definedName name="n1ping" localSheetId="10">#REF!</definedName>
    <definedName name="n1ping">#REF!</definedName>
    <definedName name="N1pINGvc" localSheetId="2">#REF!</definedName>
    <definedName name="N1pINGvc" localSheetId="7">#REF!</definedName>
    <definedName name="N1pINGvc" localSheetId="10">#REF!</definedName>
    <definedName name="N1pINGvc">#REF!</definedName>
    <definedName name="n1pint" localSheetId="2">#REF!</definedName>
    <definedName name="n1pint" localSheetId="7">#REF!</definedName>
    <definedName name="n1pint" localSheetId="10">#REF!</definedName>
    <definedName name="n1pint">#REF!</definedName>
    <definedName name="nam" localSheetId="2">#REF!</definedName>
    <definedName name="nam" localSheetId="7">#REF!</definedName>
    <definedName name="nam" localSheetId="10">#REF!</definedName>
    <definedName name="nam">#REF!</definedName>
    <definedName name="Name" localSheetId="2">#REF!</definedName>
    <definedName name="Name" localSheetId="7">#REF!</definedName>
    <definedName name="Name" localSheetId="10">#REF!</definedName>
    <definedName name="Name">#REF!</definedName>
    <definedName name="NC" localSheetId="2">#REF!</definedName>
    <definedName name="NC" localSheetId="7">#REF!</definedName>
    <definedName name="NC" localSheetId="10">#REF!</definedName>
    <definedName name="NC">#REF!</definedName>
    <definedName name="nc.3" localSheetId="2">#REF!</definedName>
    <definedName name="nc.3" localSheetId="7">#REF!</definedName>
    <definedName name="nc.3" localSheetId="10">#REF!</definedName>
    <definedName name="nc.3">#REF!</definedName>
    <definedName name="nc.4" localSheetId="2">#REF!</definedName>
    <definedName name="nc.4" localSheetId="7">#REF!</definedName>
    <definedName name="nc.4" localSheetId="10">#REF!</definedName>
    <definedName name="nc.4">#REF!</definedName>
    <definedName name="nc1p" localSheetId="2">#REF!</definedName>
    <definedName name="nc1p" localSheetId="7">#REF!</definedName>
    <definedName name="nc1p" localSheetId="10">#REF!</definedName>
    <definedName name="nc1p">#REF!</definedName>
    <definedName name="nc2_7" localSheetId="2">#REF!</definedName>
    <definedName name="nc2_7" localSheetId="7">#REF!</definedName>
    <definedName name="nc2_7" localSheetId="10">#REF!</definedName>
    <definedName name="nc2_7">#REF!</definedName>
    <definedName name="nc3p" localSheetId="2">#REF!</definedName>
    <definedName name="nc3p" localSheetId="7">#REF!</definedName>
    <definedName name="nc3p" localSheetId="10">#REF!</definedName>
    <definedName name="nc3p">#REF!</definedName>
    <definedName name="nc4.6I" localSheetId="2">#REF!</definedName>
    <definedName name="nc4.6I" localSheetId="7">#REF!</definedName>
    <definedName name="nc4.6I" localSheetId="10">#REF!</definedName>
    <definedName name="nc4.6I">#REF!</definedName>
    <definedName name="NCBD100" localSheetId="2">#REF!</definedName>
    <definedName name="NCBD100" localSheetId="7">#REF!</definedName>
    <definedName name="NCBD100" localSheetId="10">#REF!</definedName>
    <definedName name="NCBD100">#REF!</definedName>
    <definedName name="NCBD200" localSheetId="2">#REF!</definedName>
    <definedName name="NCBD200" localSheetId="7">#REF!</definedName>
    <definedName name="NCBD200" localSheetId="10">#REF!</definedName>
    <definedName name="NCBD200">#REF!</definedName>
    <definedName name="NCBD250" localSheetId="2">#REF!</definedName>
    <definedName name="NCBD250" localSheetId="7">#REF!</definedName>
    <definedName name="NCBD250" localSheetId="10">#REF!</definedName>
    <definedName name="NCBD250">#REF!</definedName>
    <definedName name="NCcap0.7" localSheetId="2">#REF!</definedName>
    <definedName name="NCcap0.7" localSheetId="7">#REF!</definedName>
    <definedName name="NCcap0.7" localSheetId="10">#REF!</definedName>
    <definedName name="NCcap0.7">#REF!</definedName>
    <definedName name="NCcap1" localSheetId="2">#REF!</definedName>
    <definedName name="NCcap1" localSheetId="7">#REF!</definedName>
    <definedName name="NCcap1" localSheetId="10">#REF!</definedName>
    <definedName name="NCcap1">#REF!</definedName>
    <definedName name="NCCT3p" localSheetId="2">#REF!</definedName>
    <definedName name="NCCT3p" localSheetId="7">#REF!</definedName>
    <definedName name="NCCT3p" localSheetId="10">#REF!</definedName>
    <definedName name="NCCT3p">#REF!</definedName>
    <definedName name="ncday35" localSheetId="2">#REF!</definedName>
    <definedName name="ncday35" localSheetId="7">#REF!</definedName>
    <definedName name="ncday35" localSheetId="10">#REF!</definedName>
    <definedName name="ncday35">#REF!</definedName>
    <definedName name="ncday50" localSheetId="2">#REF!</definedName>
    <definedName name="ncday50" localSheetId="7">#REF!</definedName>
    <definedName name="ncday50" localSheetId="10">#REF!</definedName>
    <definedName name="ncday50">#REF!</definedName>
    <definedName name="ncday70" localSheetId="2">#REF!</definedName>
    <definedName name="ncday70" localSheetId="7">#REF!</definedName>
    <definedName name="ncday70" localSheetId="10">#REF!</definedName>
    <definedName name="ncday70">#REF!</definedName>
    <definedName name="ncday95" localSheetId="2">#REF!</definedName>
    <definedName name="ncday95" localSheetId="7">#REF!</definedName>
    <definedName name="ncday95" localSheetId="10">#REF!</definedName>
    <definedName name="ncday95">#REF!</definedName>
    <definedName name="NCT_BKTC" localSheetId="2">#REF!</definedName>
    <definedName name="NCT_BKTC" localSheetId="7">#REF!</definedName>
    <definedName name="NCT_BKTC" localSheetId="10">#REF!</definedName>
    <definedName name="NCT_BKTC">#REF!</definedName>
    <definedName name="nctram" localSheetId="2">#REF!</definedName>
    <definedName name="nctram" localSheetId="7">#REF!</definedName>
    <definedName name="nctram" localSheetId="10">#REF!</definedName>
    <definedName name="nctram">#REF!</definedName>
    <definedName name="NCVC100" localSheetId="2">#REF!</definedName>
    <definedName name="NCVC100" localSheetId="7">#REF!</definedName>
    <definedName name="NCVC100" localSheetId="10">#REF!</definedName>
    <definedName name="NCVC100">#REF!</definedName>
    <definedName name="NCVC200" localSheetId="2">#REF!</definedName>
    <definedName name="NCVC200" localSheetId="7">#REF!</definedName>
    <definedName name="NCVC200" localSheetId="10">#REF!</definedName>
    <definedName name="NCVC200">#REF!</definedName>
    <definedName name="NCVC250" localSheetId="2">#REF!</definedName>
    <definedName name="NCVC250" localSheetId="7">#REF!</definedName>
    <definedName name="NCVC250" localSheetId="10">#REF!</definedName>
    <definedName name="NCVC250">#REF!</definedName>
    <definedName name="NCVC3P" localSheetId="2">#REF!</definedName>
    <definedName name="NCVC3P" localSheetId="7">#REF!</definedName>
    <definedName name="NCVC3P" localSheetId="10">#REF!</definedName>
    <definedName name="NCVC3P">#REF!</definedName>
    <definedName name="NET" localSheetId="2">#REF!</definedName>
    <definedName name="NET" localSheetId="7">#REF!</definedName>
    <definedName name="NET" localSheetId="10">#REF!</definedName>
    <definedName name="NET">#REF!</definedName>
    <definedName name="NET_1" localSheetId="2">#REF!</definedName>
    <definedName name="NET_1" localSheetId="7">#REF!</definedName>
    <definedName name="NET_1" localSheetId="10">#REF!</definedName>
    <definedName name="NET_1">#REF!</definedName>
    <definedName name="NET_ANA" localSheetId="2">#REF!</definedName>
    <definedName name="NET_ANA" localSheetId="7">#REF!</definedName>
    <definedName name="NET_ANA" localSheetId="10">#REF!</definedName>
    <definedName name="NET_ANA">#REF!</definedName>
    <definedName name="NET_ANA_1" localSheetId="2">#REF!</definedName>
    <definedName name="NET_ANA_1" localSheetId="7">#REF!</definedName>
    <definedName name="NET_ANA_1" localSheetId="10">#REF!</definedName>
    <definedName name="NET_ANA_1">#REF!</definedName>
    <definedName name="NET_ANA_2" localSheetId="2">#REF!</definedName>
    <definedName name="NET_ANA_2" localSheetId="7">#REF!</definedName>
    <definedName name="NET_ANA_2" localSheetId="10">#REF!</definedName>
    <definedName name="NET_ANA_2">#REF!</definedName>
    <definedName name="NewPOS" localSheetId="2">#REF!</definedName>
    <definedName name="NewPOS" localSheetId="7">#REF!</definedName>
    <definedName name="NewPOS" localSheetId="10">#REF!</definedName>
    <definedName name="NewPOS">#REF!</definedName>
    <definedName name="NEXT" localSheetId="2">#REF!</definedName>
    <definedName name="NEXT" localSheetId="7">#REF!</definedName>
    <definedName name="NEXT" localSheetId="10">#REF!</definedName>
    <definedName name="NEXT">#REF!</definedName>
    <definedName name="Ng" localSheetId="2">#REF!</definedName>
    <definedName name="Ng" localSheetId="7">#REF!</definedName>
    <definedName name="Ng" localSheetId="10">#REF!</definedName>
    <definedName name="Ng">#REF!</definedName>
    <definedName name="NG_THANG" localSheetId="2">#REF!</definedName>
    <definedName name="NG_THANG" localSheetId="7">#REF!</definedName>
    <definedName name="NG_THANG" localSheetId="10">#REF!</definedName>
    <definedName name="NG_THANG">#REF!</definedName>
    <definedName name="NGAØY" localSheetId="2">#REF!</definedName>
    <definedName name="NGAØY" localSheetId="7">#REF!</definedName>
    <definedName name="NGAØY" localSheetId="10">#REF!</definedName>
    <definedName name="NGAØY">#REF!</definedName>
    <definedName name="ngau" localSheetId="2">#REF!</definedName>
    <definedName name="ngau" localSheetId="7">#REF!</definedName>
    <definedName name="ngau" localSheetId="10">#REF!</definedName>
    <definedName name="ngau">#REF!</definedName>
    <definedName name="ngy" localSheetId="2">#REF!</definedName>
    <definedName name="ngy" localSheetId="7">#REF!</definedName>
    <definedName name="ngy" localSheetId="10">#REF!</definedName>
    <definedName name="ngy">#REF!</definedName>
    <definedName name="NH" localSheetId="2">#REF!</definedName>
    <definedName name="NH" localSheetId="7">#REF!</definedName>
    <definedName name="NH" localSheetId="10">#REF!</definedName>
    <definedName name="NH">#REF!</definedName>
    <definedName name="NHAÂN_COÂNG" localSheetId="2">[0]!BTRAM</definedName>
    <definedName name="NHAÂN_COÂNG" localSheetId="7">[0]!BTRAM</definedName>
    <definedName name="NHAÂN_COÂNG" localSheetId="10">[0]!BTRAM</definedName>
    <definedName name="NHAÂN_COÂNG">[0]!BTRAM</definedName>
    <definedName name="NHAÄP" localSheetId="2">#REF!</definedName>
    <definedName name="NHAÄP" localSheetId="7">#REF!</definedName>
    <definedName name="NHAÄP" localSheetId="10">#REF!</definedName>
    <definedName name="NHAÄP">#REF!</definedName>
    <definedName name="Nhapsolieu" localSheetId="2">#REF!</definedName>
    <definedName name="Nhapsolieu" localSheetId="7">#REF!</definedName>
    <definedName name="Nhapsolieu" localSheetId="10">#REF!</definedName>
    <definedName name="Nhapsolieu">#REF!</definedName>
    <definedName name="nhn" localSheetId="2">#REF!</definedName>
    <definedName name="nhn" localSheetId="7">#REF!</definedName>
    <definedName name="nhn" localSheetId="10">#REF!</definedName>
    <definedName name="nhn">#REF!</definedName>
    <definedName name="NHot" localSheetId="2">#REF!</definedName>
    <definedName name="NHot" localSheetId="7">#REF!</definedName>
    <definedName name="NHot" localSheetId="10">#REF!</definedName>
    <definedName name="NHot">#REF!</definedName>
    <definedName name="nhua" localSheetId="2">#REF!</definedName>
    <definedName name="nhua" localSheetId="7">#REF!</definedName>
    <definedName name="nhua" localSheetId="10">#REF!</definedName>
    <definedName name="nhua">#REF!</definedName>
    <definedName name="nhuaduong" localSheetId="2">#REF!</definedName>
    <definedName name="nhuaduong" localSheetId="7">#REF!</definedName>
    <definedName name="nhuaduong" localSheetId="10">#REF!</definedName>
    <definedName name="nhuaduong">#REF!</definedName>
    <definedName name="nig" localSheetId="2">#REF!</definedName>
    <definedName name="nig" localSheetId="7">#REF!</definedName>
    <definedName name="nig" localSheetId="10">#REF!</definedName>
    <definedName name="nig">#REF!</definedName>
    <definedName name="nig1p" localSheetId="2">#REF!</definedName>
    <definedName name="nig1p" localSheetId="7">#REF!</definedName>
    <definedName name="nig1p" localSheetId="10">#REF!</definedName>
    <definedName name="nig1p">#REF!</definedName>
    <definedName name="nig3p" localSheetId="2">#REF!</definedName>
    <definedName name="nig3p" localSheetId="7">#REF!</definedName>
    <definedName name="nig3p" localSheetId="10">#REF!</definedName>
    <definedName name="nig3p">#REF!</definedName>
    <definedName name="NIGnc" localSheetId="2">#REF!</definedName>
    <definedName name="NIGnc" localSheetId="7">#REF!</definedName>
    <definedName name="NIGnc" localSheetId="10">#REF!</definedName>
    <definedName name="NIGnc">#REF!</definedName>
    <definedName name="nignc1p" localSheetId="2">#REF!</definedName>
    <definedName name="nignc1p" localSheetId="7">#REF!</definedName>
    <definedName name="nignc1p" localSheetId="10">#REF!</definedName>
    <definedName name="nignc1p">#REF!</definedName>
    <definedName name="NIGvc" localSheetId="2">#REF!</definedName>
    <definedName name="NIGvc" localSheetId="7">#REF!</definedName>
    <definedName name="NIGvc" localSheetId="10">#REF!</definedName>
    <definedName name="NIGvc">#REF!</definedName>
    <definedName name="NIGvl" localSheetId="2">#REF!</definedName>
    <definedName name="NIGvl" localSheetId="7">#REF!</definedName>
    <definedName name="NIGvl" localSheetId="10">#REF!</definedName>
    <definedName name="NIGvl">#REF!</definedName>
    <definedName name="nigvl1p" localSheetId="2">#REF!</definedName>
    <definedName name="nigvl1p" localSheetId="7">#REF!</definedName>
    <definedName name="nigvl1p" localSheetId="10">#REF!</definedName>
    <definedName name="nigvl1p">#REF!</definedName>
    <definedName name="nin" localSheetId="2">#REF!</definedName>
    <definedName name="nin" localSheetId="7">#REF!</definedName>
    <definedName name="nin" localSheetId="10">#REF!</definedName>
    <definedName name="nin">#REF!</definedName>
    <definedName name="nin14nc3p" localSheetId="2">#REF!</definedName>
    <definedName name="nin14nc3p" localSheetId="7">#REF!</definedName>
    <definedName name="nin14nc3p" localSheetId="10">#REF!</definedName>
    <definedName name="nin14nc3p">#REF!</definedName>
    <definedName name="nin14vl3p" localSheetId="2">#REF!</definedName>
    <definedName name="nin14vl3p" localSheetId="7">#REF!</definedName>
    <definedName name="nin14vl3p" localSheetId="10">#REF!</definedName>
    <definedName name="nin14vl3p">#REF!</definedName>
    <definedName name="nin1903p" localSheetId="2">#REF!</definedName>
    <definedName name="nin1903p" localSheetId="7">#REF!</definedName>
    <definedName name="nin1903p" localSheetId="10">#REF!</definedName>
    <definedName name="nin1903p">#REF!</definedName>
    <definedName name="nin190nc3p" localSheetId="2">#REF!</definedName>
    <definedName name="nin190nc3p" localSheetId="7">#REF!</definedName>
    <definedName name="nin190nc3p" localSheetId="10">#REF!</definedName>
    <definedName name="nin190nc3p">#REF!</definedName>
    <definedName name="nin190vl3p" localSheetId="2">#REF!</definedName>
    <definedName name="nin190vl3p" localSheetId="7">#REF!</definedName>
    <definedName name="nin190vl3p" localSheetId="10">#REF!</definedName>
    <definedName name="nin190vl3p">#REF!</definedName>
    <definedName name="nin2903p" localSheetId="2">#REF!</definedName>
    <definedName name="nin2903p" localSheetId="7">#REF!</definedName>
    <definedName name="nin2903p" localSheetId="10">#REF!</definedName>
    <definedName name="nin2903p">#REF!</definedName>
    <definedName name="nin290nc3p" localSheetId="2">#REF!</definedName>
    <definedName name="nin290nc3p" localSheetId="7">#REF!</definedName>
    <definedName name="nin290nc3p" localSheetId="10">#REF!</definedName>
    <definedName name="nin290nc3p">#REF!</definedName>
    <definedName name="nin290vl3p" localSheetId="2">#REF!</definedName>
    <definedName name="nin290vl3p" localSheetId="7">#REF!</definedName>
    <definedName name="nin290vl3p" localSheetId="10">#REF!</definedName>
    <definedName name="nin290vl3p">#REF!</definedName>
    <definedName name="nin3p" localSheetId="2">#REF!</definedName>
    <definedName name="nin3p" localSheetId="7">#REF!</definedName>
    <definedName name="nin3p" localSheetId="10">#REF!</definedName>
    <definedName name="nin3p">#REF!</definedName>
    <definedName name="nind" localSheetId="2">#REF!</definedName>
    <definedName name="nind" localSheetId="7">#REF!</definedName>
    <definedName name="nind" localSheetId="10">#REF!</definedName>
    <definedName name="nind">#REF!</definedName>
    <definedName name="nind1p" localSheetId="2">#REF!</definedName>
    <definedName name="nind1p" localSheetId="7">#REF!</definedName>
    <definedName name="nind1p" localSheetId="10">#REF!</definedName>
    <definedName name="nind1p">#REF!</definedName>
    <definedName name="nind3p" localSheetId="2">#REF!</definedName>
    <definedName name="nind3p" localSheetId="7">#REF!</definedName>
    <definedName name="nind3p" localSheetId="10">#REF!</definedName>
    <definedName name="nind3p">#REF!</definedName>
    <definedName name="nindnc1p" localSheetId="2">#REF!</definedName>
    <definedName name="nindnc1p" localSheetId="7">#REF!</definedName>
    <definedName name="nindnc1p" localSheetId="10">#REF!</definedName>
    <definedName name="nindnc1p">#REF!</definedName>
    <definedName name="nindnc3p" localSheetId="2">#REF!</definedName>
    <definedName name="nindnc3p" localSheetId="7">#REF!</definedName>
    <definedName name="nindnc3p" localSheetId="10">#REF!</definedName>
    <definedName name="nindnc3p">#REF!</definedName>
    <definedName name="NINDvc" localSheetId="2">#REF!</definedName>
    <definedName name="NINDvc" localSheetId="7">#REF!</definedName>
    <definedName name="NINDvc" localSheetId="10">#REF!</definedName>
    <definedName name="NINDvc">#REF!</definedName>
    <definedName name="nindvl1p" localSheetId="2">#REF!</definedName>
    <definedName name="nindvl1p" localSheetId="7">#REF!</definedName>
    <definedName name="nindvl1p" localSheetId="10">#REF!</definedName>
    <definedName name="nindvl1p">#REF!</definedName>
    <definedName name="nindvl3p" localSheetId="2">#REF!</definedName>
    <definedName name="nindvl3p" localSheetId="7">#REF!</definedName>
    <definedName name="nindvl3p" localSheetId="10">#REF!</definedName>
    <definedName name="nindvl3p">#REF!</definedName>
    <definedName name="ning1p" localSheetId="2">#REF!</definedName>
    <definedName name="ning1p" localSheetId="7">#REF!</definedName>
    <definedName name="ning1p" localSheetId="10">#REF!</definedName>
    <definedName name="ning1p">#REF!</definedName>
    <definedName name="ningnc1p" localSheetId="2">#REF!</definedName>
    <definedName name="ningnc1p" localSheetId="7">#REF!</definedName>
    <definedName name="ningnc1p" localSheetId="10">#REF!</definedName>
    <definedName name="ningnc1p">#REF!</definedName>
    <definedName name="ningvl1p" localSheetId="2">#REF!</definedName>
    <definedName name="ningvl1p" localSheetId="7">#REF!</definedName>
    <definedName name="ningvl1p" localSheetId="10">#REF!</definedName>
    <definedName name="ningvl1p">#REF!</definedName>
    <definedName name="ninnc3p" localSheetId="2">#REF!</definedName>
    <definedName name="ninnc3p" localSheetId="7">#REF!</definedName>
    <definedName name="ninnc3p" localSheetId="10">#REF!</definedName>
    <definedName name="ninnc3p">#REF!</definedName>
    <definedName name="nint1p" localSheetId="2">#REF!</definedName>
    <definedName name="nint1p" localSheetId="7">#REF!</definedName>
    <definedName name="nint1p" localSheetId="10">#REF!</definedName>
    <definedName name="nint1p">#REF!</definedName>
    <definedName name="nintnc1p" localSheetId="2">#REF!</definedName>
    <definedName name="nintnc1p" localSheetId="7">#REF!</definedName>
    <definedName name="nintnc1p" localSheetId="10">#REF!</definedName>
    <definedName name="nintnc1p">#REF!</definedName>
    <definedName name="nintvl1p" localSheetId="2">#REF!</definedName>
    <definedName name="nintvl1p" localSheetId="7">#REF!</definedName>
    <definedName name="nintvl1p" localSheetId="10">#REF!</definedName>
    <definedName name="nintvl1p">#REF!</definedName>
    <definedName name="NINvc" localSheetId="2">#REF!</definedName>
    <definedName name="NINvc" localSheetId="7">#REF!</definedName>
    <definedName name="NINvc" localSheetId="10">#REF!</definedName>
    <definedName name="NINvc">#REF!</definedName>
    <definedName name="ninvl3p" localSheetId="2">#REF!</definedName>
    <definedName name="ninvl3p" localSheetId="7">#REF!</definedName>
    <definedName name="ninvl3p" localSheetId="10">#REF!</definedName>
    <definedName name="ninvl3p">#REF!</definedName>
    <definedName name="nl" localSheetId="2">#REF!</definedName>
    <definedName name="nl" localSheetId="7">#REF!</definedName>
    <definedName name="nl" localSheetId="10">#REF!</definedName>
    <definedName name="nl">#REF!</definedName>
    <definedName name="nl1p" localSheetId="2">#REF!</definedName>
    <definedName name="nl1p" localSheetId="7">#REF!</definedName>
    <definedName name="nl1p" localSheetId="10">#REF!</definedName>
    <definedName name="nl1p">#REF!</definedName>
    <definedName name="nl3p" localSheetId="2">#REF!</definedName>
    <definedName name="nl3p" localSheetId="7">#REF!</definedName>
    <definedName name="nl3p" localSheetId="10">#REF!</definedName>
    <definedName name="nl3p">#REF!</definedName>
    <definedName name="nlnc3p" localSheetId="2">#REF!</definedName>
    <definedName name="nlnc3p" localSheetId="7">#REF!</definedName>
    <definedName name="nlnc3p" localSheetId="10">#REF!</definedName>
    <definedName name="nlnc3p">#REF!</definedName>
    <definedName name="nlnc3pha" localSheetId="2">#REF!</definedName>
    <definedName name="nlnc3pha" localSheetId="7">#REF!</definedName>
    <definedName name="nlnc3pha" localSheetId="10">#REF!</definedName>
    <definedName name="nlnc3pha">#REF!</definedName>
    <definedName name="NLTK1p" localSheetId="2">#REF!</definedName>
    <definedName name="NLTK1p" localSheetId="7">#REF!</definedName>
    <definedName name="NLTK1p" localSheetId="10">#REF!</definedName>
    <definedName name="NLTK1p">#REF!</definedName>
    <definedName name="nlvl3p" localSheetId="2">#REF!</definedName>
    <definedName name="nlvl3p" localSheetId="7">#REF!</definedName>
    <definedName name="nlvl3p" localSheetId="10">#REF!</definedName>
    <definedName name="nlvl3p">#REF!</definedName>
    <definedName name="Nms" localSheetId="2">#REF!</definedName>
    <definedName name="Nms" localSheetId="7">#REF!</definedName>
    <definedName name="Nms" localSheetId="10">#REF!</definedName>
    <definedName name="Nms">#REF!</definedName>
    <definedName name="nn" localSheetId="2">#REF!</definedName>
    <definedName name="nn" localSheetId="7">#REF!</definedName>
    <definedName name="nn" localSheetId="10">#REF!</definedName>
    <definedName name="nn">#REF!</definedName>
    <definedName name="nn1p" localSheetId="2">#REF!</definedName>
    <definedName name="nn1p" localSheetId="7">#REF!</definedName>
    <definedName name="nn1p" localSheetId="10">#REF!</definedName>
    <definedName name="nn1p">#REF!</definedName>
    <definedName name="nn3p" localSheetId="2">#REF!</definedName>
    <definedName name="nn3p" localSheetId="7">#REF!</definedName>
    <definedName name="nn3p" localSheetId="10">#REF!</definedName>
    <definedName name="nn3p">#REF!</definedName>
    <definedName name="nnnc3p" localSheetId="2">#REF!</definedName>
    <definedName name="nnnc3p" localSheetId="7">#REF!</definedName>
    <definedName name="nnnc3p" localSheetId="10">#REF!</definedName>
    <definedName name="nnnc3p">#REF!</definedName>
    <definedName name="nnvl3p" localSheetId="2">#REF!</definedName>
    <definedName name="nnvl3p" localSheetId="7">#REF!</definedName>
    <definedName name="nnvl3p" localSheetId="10">#REF!</definedName>
    <definedName name="nnvl3p">#REF!</definedName>
    <definedName name="No" localSheetId="2">#REF!</definedName>
    <definedName name="No" localSheetId="7">#REF!</definedName>
    <definedName name="No" localSheetId="10">#REF!</definedName>
    <definedName name="No">#REF!</definedName>
    <definedName name="NOÄI_DUNG" localSheetId="2">#REF!</definedName>
    <definedName name="NOÄI_DUNG" localSheetId="7">#REF!</definedName>
    <definedName name="NOÄI_DUNG" localSheetId="10">#REF!</definedName>
    <definedName name="NOÄI_DUNG">#REF!</definedName>
    <definedName name="none" localSheetId="2">#REF!</definedName>
    <definedName name="none" localSheetId="7">#REF!</definedName>
    <definedName name="none" localSheetId="10">#REF!</definedName>
    <definedName name="none">#REF!</definedName>
    <definedName name="Np" localSheetId="2">#REF!</definedName>
    <definedName name="Np" localSheetId="7">#REF!</definedName>
    <definedName name="Np" localSheetId="10">#REF!</definedName>
    <definedName name="Np">#REF!</definedName>
    <definedName name="NPP" localSheetId="2">#REF!</definedName>
    <definedName name="NPP" localSheetId="7">#REF!</definedName>
    <definedName name="NPP" localSheetId="10">#REF!</definedName>
    <definedName name="NPP">#REF!</definedName>
    <definedName name="nsl" localSheetId="2">#REF!</definedName>
    <definedName name="nsl" localSheetId="7">#REF!</definedName>
    <definedName name="nsl" localSheetId="10">#REF!</definedName>
    <definedName name="nsl">#REF!</definedName>
    <definedName name="nt" localSheetId="2">#REF!</definedName>
    <definedName name="nt" localSheetId="7">#REF!</definedName>
    <definedName name="nt" localSheetId="10">#REF!</definedName>
    <definedName name="nt">#REF!</definedName>
    <definedName name="NU" localSheetId="2">#REF!</definedName>
    <definedName name="NU" localSheetId="7">#REF!</definedName>
    <definedName name="NU" localSheetId="10">#REF!</definedName>
    <definedName name="NU">#REF!</definedName>
    <definedName name="nuoc2" localSheetId="2">#REF!</definedName>
    <definedName name="nuoc2" localSheetId="7">#REF!</definedName>
    <definedName name="nuoc2" localSheetId="10">#REF!</definedName>
    <definedName name="nuoc2">#REF!</definedName>
    <definedName name="nuoc4" localSheetId="2">#REF!</definedName>
    <definedName name="nuoc4" localSheetId="7">#REF!</definedName>
    <definedName name="nuoc4" localSheetId="10">#REF!</definedName>
    <definedName name="nuoc4">#REF!</definedName>
    <definedName name="nuoc5" localSheetId="2">#REF!</definedName>
    <definedName name="nuoc5" localSheetId="7">#REF!</definedName>
    <definedName name="nuoc5" localSheetId="10">#REF!</definedName>
    <definedName name="nuoc5">#REF!</definedName>
    <definedName name="nuy" localSheetId="2">#REF!</definedName>
    <definedName name="nuy" localSheetId="7">#REF!</definedName>
    <definedName name="nuy" localSheetId="10">#REF!</definedName>
    <definedName name="nuy">#REF!</definedName>
    <definedName name="NXT" localSheetId="2">#REF!</definedName>
    <definedName name="NXT" localSheetId="7">#REF!</definedName>
    <definedName name="NXT" localSheetId="10">#REF!</definedName>
    <definedName name="NXT">#REF!</definedName>
    <definedName name="o" localSheetId="2">#REF!</definedName>
    <definedName name="o" localSheetId="7">#REF!</definedName>
    <definedName name="o" localSheetId="10">#REF!</definedName>
    <definedName name="o">#REF!</definedName>
    <definedName name="o_to_tù_dæ_10_T" localSheetId="2">#REF!</definedName>
    <definedName name="o_to_tù_dæ_10_T" localSheetId="7">#REF!</definedName>
    <definedName name="o_to_tù_dæ_10_T" localSheetId="10">#REF!</definedName>
    <definedName name="o_to_tù_dæ_10_T">#REF!</definedName>
    <definedName name="Ö135" localSheetId="2">#REF!</definedName>
    <definedName name="Ö135" localSheetId="7">#REF!</definedName>
    <definedName name="Ö135" localSheetId="10">#REF!</definedName>
    <definedName name="Ö135">#REF!</definedName>
    <definedName name="OLE_LINK1" localSheetId="2">#REF!</definedName>
    <definedName name="OLE_LINK1" localSheetId="7">#REF!</definedName>
    <definedName name="OLE_LINK1" localSheetId="10">#REF!</definedName>
    <definedName name="OLE_LINK1">#REF!</definedName>
    <definedName name="ong" localSheetId="2">#REF!</definedName>
    <definedName name="ong" localSheetId="7">#REF!</definedName>
    <definedName name="ong" localSheetId="10">#REF!</definedName>
    <definedName name="ong">#REF!</definedName>
    <definedName name="ong_cong_duc_san" localSheetId="2">#REF!</definedName>
    <definedName name="ong_cong_duc_san" localSheetId="7">#REF!</definedName>
    <definedName name="ong_cong_duc_san" localSheetId="10">#REF!</definedName>
    <definedName name="ong_cong_duc_san">#REF!</definedName>
    <definedName name="Ong_cong_hinh_hop_do_tai_cho" localSheetId="2">#REF!</definedName>
    <definedName name="Ong_cong_hinh_hop_do_tai_cho" localSheetId="7">#REF!</definedName>
    <definedName name="Ong_cong_hinh_hop_do_tai_cho" localSheetId="10">#REF!</definedName>
    <definedName name="Ong_cong_hinh_hop_do_tai_cho">#REF!</definedName>
    <definedName name="ongnuoc" localSheetId="2">#REF!</definedName>
    <definedName name="ongnuoc" localSheetId="7">#REF!</definedName>
    <definedName name="ongnuoc" localSheetId="10">#REF!</definedName>
    <definedName name="ongnuoc">#REF!</definedName>
    <definedName name="ophom" localSheetId="2">#REF!</definedName>
    <definedName name="ophom" localSheetId="7">#REF!</definedName>
    <definedName name="ophom" localSheetId="10">#REF!</definedName>
    <definedName name="ophom">#REF!</definedName>
    <definedName name="OrderTable" localSheetId="2" hidden="1">#REF!</definedName>
    <definedName name="OrderTable" localSheetId="7" hidden="1">#REF!</definedName>
    <definedName name="OrderTable" localSheetId="10" hidden="1">#REF!</definedName>
    <definedName name="OrderTable" hidden="1">#REF!</definedName>
    <definedName name="oto10T" localSheetId="2">#REF!</definedName>
    <definedName name="oto10T" localSheetId="7">#REF!</definedName>
    <definedName name="oto10T" localSheetId="10">#REF!</definedName>
    <definedName name="oto10T">#REF!</definedName>
    <definedName name="oto5m3" localSheetId="2">#REF!</definedName>
    <definedName name="oto5m3" localSheetId="7">#REF!</definedName>
    <definedName name="oto5m3" localSheetId="10">#REF!</definedName>
    <definedName name="oto5m3">#REF!</definedName>
    <definedName name="oto5T" localSheetId="2">#REF!</definedName>
    <definedName name="oto5T" localSheetId="7">#REF!</definedName>
    <definedName name="oto5T" localSheetId="10">#REF!</definedName>
    <definedName name="oto5T">#REF!</definedName>
    <definedName name="oto7T" localSheetId="2">#REF!</definedName>
    <definedName name="oto7T" localSheetId="7">#REF!</definedName>
    <definedName name="oto7T" localSheetId="10">#REF!</definedName>
    <definedName name="oto7T">#REF!</definedName>
    <definedName name="otonhua" localSheetId="2">#REF!</definedName>
    <definedName name="otonhua" localSheetId="7">#REF!</definedName>
    <definedName name="otonhua" localSheetId="10">#REF!</definedName>
    <definedName name="otonhua">#REF!</definedName>
    <definedName name="ov" localSheetId="2">#REF!</definedName>
    <definedName name="ov" localSheetId="7">#REF!</definedName>
    <definedName name="ov" localSheetId="10">#REF!</definedName>
    <definedName name="ov">#REF!</definedName>
    <definedName name="oxy" localSheetId="2">#REF!</definedName>
    <definedName name="oxy" localSheetId="7">#REF!</definedName>
    <definedName name="oxy" localSheetId="10">#REF!</definedName>
    <definedName name="oxy">#REF!</definedName>
    <definedName name="p1_" localSheetId="2">#REF!</definedName>
    <definedName name="p1_" localSheetId="7">#REF!</definedName>
    <definedName name="p1_" localSheetId="10">#REF!</definedName>
    <definedName name="p1_">#REF!</definedName>
    <definedName name="p2_" localSheetId="2">#REF!</definedName>
    <definedName name="p2_" localSheetId="7">#REF!</definedName>
    <definedName name="p2_" localSheetId="10">#REF!</definedName>
    <definedName name="p2_">#REF!</definedName>
    <definedName name="PA" localSheetId="2">#REF!</definedName>
    <definedName name="PA" localSheetId="7">#REF!</definedName>
    <definedName name="PA" localSheetId="10">#REF!</definedName>
    <definedName name="PA">#REF!</definedName>
    <definedName name="panen" localSheetId="2">#REF!</definedName>
    <definedName name="panen" localSheetId="7">#REF!</definedName>
    <definedName name="panen" localSheetId="10">#REF!</definedName>
    <definedName name="panen">#REF!</definedName>
    <definedName name="PChe" localSheetId="2">#REF!</definedName>
    <definedName name="PChe" localSheetId="7">#REF!</definedName>
    <definedName name="PChe" localSheetId="10">#REF!</definedName>
    <definedName name="PChe">#REF!</definedName>
    <definedName name="pgia" localSheetId="2">#REF!</definedName>
    <definedName name="pgia" localSheetId="7">#REF!</definedName>
    <definedName name="pgia" localSheetId="10">#REF!</definedName>
    <definedName name="pgia">#REF!</definedName>
    <definedName name="ph" hidden="1">{"'Sheet1'!$L$16"}</definedName>
    <definedName name="phainop" localSheetId="2">#REF!</definedName>
    <definedName name="phainop" localSheetId="7">#REF!</definedName>
    <definedName name="phainop" localSheetId="10">#REF!</definedName>
    <definedName name="phainop">#REF!</definedName>
    <definedName name="phed" hidden="1">{"'Sheet1'!$L$16"}</definedName>
    <definedName name="phen" localSheetId="2">#REF!</definedName>
    <definedName name="phen" localSheetId="7">#REF!</definedName>
    <definedName name="phen" localSheetId="10">#REF!</definedName>
    <definedName name="phen">#REF!</definedName>
    <definedName name="Phone" localSheetId="2">#REF!</definedName>
    <definedName name="Phone" localSheetId="7">#REF!</definedName>
    <definedName name="Phone" localSheetId="10">#REF!</definedName>
    <definedName name="Phone">#REF!</definedName>
    <definedName name="phongnuoc" localSheetId="2">#REF!</definedName>
    <definedName name="phongnuoc" localSheetId="7">#REF!</definedName>
    <definedName name="phongnuoc" localSheetId="10">#REF!</definedName>
    <definedName name="phongnuoc">#REF!</definedName>
    <definedName name="PHOØNG_9" localSheetId="2">#REF!</definedName>
    <definedName name="PHOØNG_9" localSheetId="7">#REF!</definedName>
    <definedName name="PHOØNG_9" localSheetId="10">#REF!</definedName>
    <definedName name="PHOØNG_9">#REF!</definedName>
    <definedName name="PHOØNG_THI_SOÁ_1" localSheetId="2">#REF!</definedName>
    <definedName name="PHOØNG_THI_SOÁ_1" localSheetId="7">#REF!</definedName>
    <definedName name="PHOØNG_THI_SOÁ_1" localSheetId="10">#REF!</definedName>
    <definedName name="PHOØNG_THI_SOÁ_1">#REF!</definedName>
    <definedName name="PHOØNG_THI_SOÁ_2" localSheetId="2">#REF!</definedName>
    <definedName name="PHOØNG_THI_SOÁ_2" localSheetId="7">#REF!</definedName>
    <definedName name="PHOØNG_THI_SOÁ_2" localSheetId="10">#REF!</definedName>
    <definedName name="PHOØNG_THI_SOÁ_2">#REF!</definedName>
    <definedName name="phson" localSheetId="2">#REF!</definedName>
    <definedName name="phson" localSheetId="7">#REF!</definedName>
    <definedName name="phson" localSheetId="10">#REF!</definedName>
    <definedName name="phson">#REF!</definedName>
    <definedName name="phu_luc_vua" localSheetId="2">#REF!</definedName>
    <definedName name="phu_luc_vua" localSheetId="7">#REF!</definedName>
    <definedName name="phu_luc_vua" localSheetId="10">#REF!</definedName>
    <definedName name="phu_luc_vua">#REF!</definedName>
    <definedName name="phugia2" localSheetId="2">#REF!</definedName>
    <definedName name="phugia2" localSheetId="7">#REF!</definedName>
    <definedName name="phugia2" localSheetId="10">#REF!</definedName>
    <definedName name="phugia2">#REF!</definedName>
    <definedName name="phugia3" localSheetId="2">#REF!</definedName>
    <definedName name="phugia3" localSheetId="7">#REF!</definedName>
    <definedName name="phugia3" localSheetId="10">#REF!</definedName>
    <definedName name="phugia3">#REF!</definedName>
    <definedName name="phugia4" localSheetId="2">#REF!</definedName>
    <definedName name="phugia4" localSheetId="7">#REF!</definedName>
    <definedName name="phugia4" localSheetId="10">#REF!</definedName>
    <definedName name="phugia4">#REF!</definedName>
    <definedName name="phugia5" localSheetId="2">#REF!</definedName>
    <definedName name="phugia5" localSheetId="7">#REF!</definedName>
    <definedName name="phugia5" localSheetId="10">#REF!</definedName>
    <definedName name="phugia5">#REF!</definedName>
    <definedName name="PHUNHUAN" localSheetId="2">#REF!</definedName>
    <definedName name="PHUNHUAN" localSheetId="7">#REF!</definedName>
    <definedName name="PHUNHUAN" localSheetId="10">#REF!</definedName>
    <definedName name="PHUNHUAN">#REF!</definedName>
    <definedName name="PK" localSheetId="2">#REF!</definedName>
    <definedName name="PK" localSheetId="7">#REF!</definedName>
    <definedName name="PK" localSheetId="10">#REF!</definedName>
    <definedName name="PK">#REF!</definedName>
    <definedName name="PLOT" localSheetId="2">#REF!</definedName>
    <definedName name="PLOT" localSheetId="7">#REF!</definedName>
    <definedName name="PLOT" localSheetId="10">#REF!</definedName>
    <definedName name="PLOT">#REF!</definedName>
    <definedName name="PRICE" localSheetId="2">#REF!</definedName>
    <definedName name="PRICE" localSheetId="7">#REF!</definedName>
    <definedName name="PRICE" localSheetId="10">#REF!</definedName>
    <definedName name="PRICE">#REF!</definedName>
    <definedName name="PRICE1" localSheetId="2">#REF!</definedName>
    <definedName name="PRICE1" localSheetId="7">#REF!</definedName>
    <definedName name="PRICE1" localSheetId="10">#REF!</definedName>
    <definedName name="PRICE1">#REF!</definedName>
    <definedName name="_xlnm.Print_Area" localSheetId="7">#REF!</definedName>
    <definedName name="_xlnm.Print_Area">#REF!</definedName>
    <definedName name="_xlnm.Print_Titles" localSheetId="2">'03 Xử lý người đứng đầu'!$4:$6</definedName>
    <definedName name="_xlnm.Print_Titles" localSheetId="3">'04-Xử lý CB'!$4:$6</definedName>
    <definedName name="_xlnm.Print_Titles" localSheetId="5">'06-Xử lý vi phạm'!$4:$5</definedName>
    <definedName name="_xlnm.Print_Titles" localSheetId="6">'07-CMĐSDR'!$4:$7</definedName>
    <definedName name="_xlnm.Print_Titles" localSheetId="7">#REF!</definedName>
    <definedName name="_xlnm.Print_Titles">#REF!</definedName>
    <definedName name="Print_Titles_MI" localSheetId="2">#REF!</definedName>
    <definedName name="Print_Titles_MI" localSheetId="7">#REF!</definedName>
    <definedName name="Print_Titles_MI" localSheetId="10">#REF!</definedName>
    <definedName name="Print_Titles_MI">#REF!</definedName>
    <definedName name="PRINTA" localSheetId="2">#REF!</definedName>
    <definedName name="PRINTA" localSheetId="7">#REF!</definedName>
    <definedName name="PRINTA" localSheetId="10">#REF!</definedName>
    <definedName name="PRINTA">#REF!</definedName>
    <definedName name="PRINTB" localSheetId="2">#REF!</definedName>
    <definedName name="PRINTB" localSheetId="7">#REF!</definedName>
    <definedName name="PRINTB" localSheetId="10">#REF!</definedName>
    <definedName name="PRINTB">#REF!</definedName>
    <definedName name="PRINTC" localSheetId="2">#REF!</definedName>
    <definedName name="PRINTC" localSheetId="7">#REF!</definedName>
    <definedName name="PRINTC" localSheetId="10">#REF!</definedName>
    <definedName name="PRINTC">#REF!</definedName>
    <definedName name="prjName" localSheetId="2">#REF!</definedName>
    <definedName name="prjName" localSheetId="7">#REF!</definedName>
    <definedName name="prjName" localSheetId="10">#REF!</definedName>
    <definedName name="prjName">#REF!</definedName>
    <definedName name="prjNo" localSheetId="2">#REF!</definedName>
    <definedName name="prjNo" localSheetId="7">#REF!</definedName>
    <definedName name="prjNo" localSheetId="10">#REF!</definedName>
    <definedName name="prjNo">#REF!</definedName>
    <definedName name="Pro_Soil" localSheetId="2">#REF!</definedName>
    <definedName name="Pro_Soil" localSheetId="7">#REF!</definedName>
    <definedName name="Pro_Soil" localSheetId="10">#REF!</definedName>
    <definedName name="Pro_Soil">#REF!</definedName>
    <definedName name="ProdForm" localSheetId="2" hidden="1">#REF!</definedName>
    <definedName name="ProdForm" localSheetId="7" hidden="1">#REF!</definedName>
    <definedName name="ProdForm" localSheetId="10" hidden="1">#REF!</definedName>
    <definedName name="ProdForm" hidden="1">#REF!</definedName>
    <definedName name="Product" localSheetId="2" hidden="1">#REF!</definedName>
    <definedName name="Product" localSheetId="7" hidden="1">#REF!</definedName>
    <definedName name="Product" localSheetId="10" hidden="1">#REF!</definedName>
    <definedName name="Product" hidden="1">#REF!</definedName>
    <definedName name="PROPOSAL" localSheetId="2">#REF!</definedName>
    <definedName name="PROPOSAL" localSheetId="7">#REF!</definedName>
    <definedName name="PROPOSAL" localSheetId="10">#REF!</definedName>
    <definedName name="PROPOSAL">#REF!</definedName>
    <definedName name="Protex" localSheetId="2">#REF!</definedName>
    <definedName name="Protex" localSheetId="7">#REF!</definedName>
    <definedName name="Protex" localSheetId="10">#REF!</definedName>
    <definedName name="Protex">#REF!</definedName>
    <definedName name="Province" localSheetId="2">#REF!</definedName>
    <definedName name="Province" localSheetId="7">#REF!</definedName>
    <definedName name="Province" localSheetId="10">#REF!</definedName>
    <definedName name="Province">#REF!</definedName>
    <definedName name="PST" localSheetId="2">#REF!</definedName>
    <definedName name="PST" localSheetId="7">#REF!</definedName>
    <definedName name="PST" localSheetId="10">#REF!</definedName>
    <definedName name="PST">#REF!</definedName>
    <definedName name="pt" localSheetId="2">#REF!</definedName>
    <definedName name="pt" localSheetId="7">#REF!</definedName>
    <definedName name="pt" localSheetId="10">#REF!</definedName>
    <definedName name="pt">#REF!</definedName>
    <definedName name="PT_Duong" localSheetId="2">#REF!</definedName>
    <definedName name="PT_Duong" localSheetId="7">#REF!</definedName>
    <definedName name="PT_Duong" localSheetId="10">#REF!</definedName>
    <definedName name="PT_Duong">#REF!</definedName>
    <definedName name="ptbc" localSheetId="2">#REF!</definedName>
    <definedName name="ptbc" localSheetId="7">#REF!</definedName>
    <definedName name="ptbc" localSheetId="10">#REF!</definedName>
    <definedName name="ptbc">#REF!</definedName>
    <definedName name="ptdg" localSheetId="2">#REF!</definedName>
    <definedName name="ptdg" localSheetId="7">#REF!</definedName>
    <definedName name="ptdg" localSheetId="10">#REF!</definedName>
    <definedName name="ptdg">#REF!</definedName>
    <definedName name="PTDG_cau" localSheetId="2">#REF!</definedName>
    <definedName name="PTDG_cau" localSheetId="7">#REF!</definedName>
    <definedName name="PTDG_cau" localSheetId="10">#REF!</definedName>
    <definedName name="PTDG_cau">#REF!</definedName>
    <definedName name="ptdg_cong" localSheetId="2">#REF!</definedName>
    <definedName name="ptdg_cong" localSheetId="7">#REF!</definedName>
    <definedName name="ptdg_cong" localSheetId="10">#REF!</definedName>
    <definedName name="ptdg_cong">#REF!</definedName>
    <definedName name="PTDG_DCV" localSheetId="2">#REF!</definedName>
    <definedName name="PTDG_DCV" localSheetId="7">#REF!</definedName>
    <definedName name="PTDG_DCV" localSheetId="10">#REF!</definedName>
    <definedName name="PTDG_DCV">#REF!</definedName>
    <definedName name="ptdg_duong" localSheetId="2">#REF!</definedName>
    <definedName name="ptdg_duong" localSheetId="7">#REF!</definedName>
    <definedName name="ptdg_duong" localSheetId="10">#REF!</definedName>
    <definedName name="ptdg_duong">#REF!</definedName>
    <definedName name="ptdg_ke" localSheetId="2">#REF!</definedName>
    <definedName name="ptdg_ke" localSheetId="7">#REF!</definedName>
    <definedName name="ptdg_ke" localSheetId="10">#REF!</definedName>
    <definedName name="ptdg_ke">#REF!</definedName>
    <definedName name="PtichDTL">[0]!PtichDTL</definedName>
    <definedName name="Pu" localSheetId="2">#REF!</definedName>
    <definedName name="Pu" localSheetId="7">#REF!</definedName>
    <definedName name="Pu" localSheetId="10">#REF!</definedName>
    <definedName name="Pu">#REF!</definedName>
    <definedName name="pw" localSheetId="2">#REF!</definedName>
    <definedName name="pw" localSheetId="7">#REF!</definedName>
    <definedName name="pw" localSheetId="10">#REF!</definedName>
    <definedName name="pw">#REF!</definedName>
    <definedName name="q" hidden="1">{"'Sheet1'!$L$16"}</definedName>
    <definedName name="Q_MTD20050722_DETAILS" localSheetId="2">#REF!</definedName>
    <definedName name="Q_MTD20050722_DETAILS" localSheetId="7">#REF!</definedName>
    <definedName name="Q_MTD20050722_DETAILS" localSheetId="10">#REF!</definedName>
    <definedName name="Q_MTD20050722_DETAILS">#REF!</definedName>
    <definedName name="Q_MTD20050731_TEMP" localSheetId="2">#REF!</definedName>
    <definedName name="Q_MTD20050731_TEMP" localSheetId="7">#REF!</definedName>
    <definedName name="Q_MTD20050731_TEMP" localSheetId="10">#REF!</definedName>
    <definedName name="Q_MTD20050731_TEMP">#REF!</definedName>
    <definedName name="qc" localSheetId="2">#REF!</definedName>
    <definedName name="qc" localSheetId="7">#REF!</definedName>
    <definedName name="qc" localSheetId="10">#REF!</definedName>
    <definedName name="qc">#REF!</definedName>
    <definedName name="QDD" localSheetId="2">#REF!</definedName>
    <definedName name="QDD" localSheetId="7">#REF!</definedName>
    <definedName name="QDD" localSheetId="10">#REF!</definedName>
    <definedName name="QDD">#REF!</definedName>
    <definedName name="qh" localSheetId="2">#REF!</definedName>
    <definedName name="qh" localSheetId="7">#REF!</definedName>
    <definedName name="qh" localSheetId="10">#REF!</definedName>
    <definedName name="qh">#REF!</definedName>
    <definedName name="ql" localSheetId="2">#REF!</definedName>
    <definedName name="ql" localSheetId="7">#REF!</definedName>
    <definedName name="ql" localSheetId="10">#REF!</definedName>
    <definedName name="ql">#REF!</definedName>
    <definedName name="qp" localSheetId="2">#REF!</definedName>
    <definedName name="qp" localSheetId="7">#REF!</definedName>
    <definedName name="qp" localSheetId="10">#REF!</definedName>
    <definedName name="qp">#REF!</definedName>
    <definedName name="qtdm" localSheetId="2">#REF!</definedName>
    <definedName name="qtdm" localSheetId="7">#REF!</definedName>
    <definedName name="qtdm" localSheetId="10">#REF!</definedName>
    <definedName name="qtdm">#REF!</definedName>
    <definedName name="QUAN1" localSheetId="2">#REF!</definedName>
    <definedName name="QUAN1" localSheetId="7">#REF!</definedName>
    <definedName name="QUAN1" localSheetId="10">#REF!</definedName>
    <definedName name="QUAN1">#REF!</definedName>
    <definedName name="QUAN10" localSheetId="2">#REF!</definedName>
    <definedName name="QUAN10" localSheetId="7">#REF!</definedName>
    <definedName name="QUAN10" localSheetId="10">#REF!</definedName>
    <definedName name="QUAN10">#REF!</definedName>
    <definedName name="QUAN11" localSheetId="2">#REF!</definedName>
    <definedName name="QUAN11" localSheetId="7">#REF!</definedName>
    <definedName name="QUAN11" localSheetId="10">#REF!</definedName>
    <definedName name="QUAN11">#REF!</definedName>
    <definedName name="QUAN12" localSheetId="2">#REF!</definedName>
    <definedName name="QUAN12" localSheetId="7">#REF!</definedName>
    <definedName name="QUAN12" localSheetId="10">#REF!</definedName>
    <definedName name="QUAN12">#REF!</definedName>
    <definedName name="QUAN2" localSheetId="2">#REF!</definedName>
    <definedName name="QUAN2" localSheetId="7">#REF!</definedName>
    <definedName name="QUAN2" localSheetId="10">#REF!</definedName>
    <definedName name="QUAN2">#REF!</definedName>
    <definedName name="QUAN4" localSheetId="2">#REF!</definedName>
    <definedName name="QUAN4" localSheetId="7">#REF!</definedName>
    <definedName name="QUAN4" localSheetId="10">#REF!</definedName>
    <definedName name="QUAN4">#REF!</definedName>
    <definedName name="QUAN7" localSheetId="2">#REF!</definedName>
    <definedName name="QUAN7" localSheetId="7">#REF!</definedName>
    <definedName name="QUAN7" localSheetId="10">#REF!</definedName>
    <definedName name="QUAN7">#REF!</definedName>
    <definedName name="QUAN8B" localSheetId="2">#REF!</definedName>
    <definedName name="QUAN8B" localSheetId="7">#REF!</definedName>
    <definedName name="QUAN8B" localSheetId="10">#REF!</definedName>
    <definedName name="QUAN8B">#REF!</definedName>
    <definedName name="QUANGTIEN2" localSheetId="2">#REF!</definedName>
    <definedName name="QUANGTIEN2" localSheetId="7">#REF!</definedName>
    <definedName name="QUANGTIEN2" localSheetId="10">#REF!</definedName>
    <definedName name="QUANGTIEN2">#REF!</definedName>
    <definedName name="Quantities" localSheetId="2">#REF!</definedName>
    <definedName name="Quantities" localSheetId="7">#REF!</definedName>
    <definedName name="Quantities" localSheetId="10">#REF!</definedName>
    <definedName name="Quantities">#REF!</definedName>
    <definedName name="qx" localSheetId="2">#REF!</definedName>
    <definedName name="qx" localSheetId="7">#REF!</definedName>
    <definedName name="qx" localSheetId="10">#REF!</definedName>
    <definedName name="qx">#REF!</definedName>
    <definedName name="qy" localSheetId="2">#REF!</definedName>
    <definedName name="qy" localSheetId="7">#REF!</definedName>
    <definedName name="qy" localSheetId="10">#REF!</definedName>
    <definedName name="qy">#REF!</definedName>
    <definedName name="r_" localSheetId="2">#REF!</definedName>
    <definedName name="r_" localSheetId="7">#REF!</definedName>
    <definedName name="r_" localSheetId="10">#REF!</definedName>
    <definedName name="r_">#REF!</definedName>
    <definedName name="ra11p" localSheetId="2">#REF!</definedName>
    <definedName name="ra11p" localSheetId="7">#REF!</definedName>
    <definedName name="ra11p" localSheetId="10">#REF!</definedName>
    <definedName name="ra11p">#REF!</definedName>
    <definedName name="ra13p" localSheetId="2">#REF!</definedName>
    <definedName name="ra13p" localSheetId="7">#REF!</definedName>
    <definedName name="ra13p" localSheetId="10">#REF!</definedName>
    <definedName name="ra13p">#REF!</definedName>
    <definedName name="Ranhxay" hidden="1">{"'Sheet1'!$L$16"}</definedName>
    <definedName name="RCArea" localSheetId="2" hidden="1">#REF!</definedName>
    <definedName name="RCArea" localSheetId="7" hidden="1">#REF!</definedName>
    <definedName name="RCArea" localSheetId="10" hidden="1">#REF!</definedName>
    <definedName name="RCArea" hidden="1">#REF!</definedName>
    <definedName name="Rcc" localSheetId="2">#REF!</definedName>
    <definedName name="Rcc" localSheetId="7">#REF!</definedName>
    <definedName name="Rcc" localSheetId="10">#REF!</definedName>
    <definedName name="Rcc">#REF!</definedName>
    <definedName name="rche" localSheetId="2">#REF!</definedName>
    <definedName name="rche" localSheetId="7">#REF!</definedName>
    <definedName name="rche" localSheetId="10">#REF!</definedName>
    <definedName name="rche">#REF!</definedName>
    <definedName name="_xlnm.Recorder" localSheetId="2">#REF!</definedName>
    <definedName name="_xlnm.Recorder" localSheetId="7">#REF!</definedName>
    <definedName name="_xlnm.Recorder" localSheetId="10">#REF!</definedName>
    <definedName name="_xlnm.Recorder">#REF!</definedName>
    <definedName name="RECOUT">#N/A</definedName>
    <definedName name="Region" localSheetId="2">#REF!</definedName>
    <definedName name="Region" localSheetId="7">#REF!</definedName>
    <definedName name="Region" localSheetId="10">#REF!</definedName>
    <definedName name="Region">#REF!</definedName>
    <definedName name="RFP003A" localSheetId="2">#REF!</definedName>
    <definedName name="RFP003A" localSheetId="7">#REF!</definedName>
    <definedName name="RFP003A" localSheetId="10">#REF!</definedName>
    <definedName name="RFP003A">#REF!</definedName>
    <definedName name="RFP003B" localSheetId="2">#REF!</definedName>
    <definedName name="RFP003B" localSheetId="7">#REF!</definedName>
    <definedName name="RFP003B" localSheetId="10">#REF!</definedName>
    <definedName name="RFP003B">#REF!</definedName>
    <definedName name="RFP003C" localSheetId="2">#REF!</definedName>
    <definedName name="RFP003C" localSheetId="7">#REF!</definedName>
    <definedName name="RFP003C" localSheetId="10">#REF!</definedName>
    <definedName name="RFP003C">#REF!</definedName>
    <definedName name="RFP003D" localSheetId="2">#REF!</definedName>
    <definedName name="RFP003D" localSheetId="7">#REF!</definedName>
    <definedName name="RFP003D" localSheetId="10">#REF!</definedName>
    <definedName name="RFP003D">#REF!</definedName>
    <definedName name="RFP003E" localSheetId="2">#REF!</definedName>
    <definedName name="RFP003E" localSheetId="7">#REF!</definedName>
    <definedName name="RFP003E" localSheetId="10">#REF!</definedName>
    <definedName name="RFP003E">#REF!</definedName>
    <definedName name="RFP003F" localSheetId="2">#REF!</definedName>
    <definedName name="RFP003F" localSheetId="7">#REF!</definedName>
    <definedName name="RFP003F" localSheetId="10">#REF!</definedName>
    <definedName name="RFP003F">#REF!</definedName>
    <definedName name="River" localSheetId="2">#REF!</definedName>
    <definedName name="River" localSheetId="7">#REF!</definedName>
    <definedName name="River" localSheetId="10">#REF!</definedName>
    <definedName name="River">#REF!</definedName>
    <definedName name="River_Code" localSheetId="2">#REF!</definedName>
    <definedName name="River_Code" localSheetId="7">#REF!</definedName>
    <definedName name="River_Code" localSheetId="10">#REF!</definedName>
    <definedName name="River_Code">#REF!</definedName>
    <definedName name="Road_Code" localSheetId="2">#REF!</definedName>
    <definedName name="Road_Code" localSheetId="7">#REF!</definedName>
    <definedName name="Road_Code" localSheetId="10">#REF!</definedName>
    <definedName name="Road_Code">#REF!</definedName>
    <definedName name="Road_Name" localSheetId="2">#REF!</definedName>
    <definedName name="Road_Name" localSheetId="7">#REF!</definedName>
    <definedName name="Road_Name" localSheetId="10">#REF!</definedName>
    <definedName name="Road_Name">#REF!</definedName>
    <definedName name="RoadNo_373" localSheetId="2">#REF!</definedName>
    <definedName name="RoadNo_373" localSheetId="7">#REF!</definedName>
    <definedName name="RoadNo_373" localSheetId="10">#REF!</definedName>
    <definedName name="RoadNo_373">#REF!</definedName>
    <definedName name="rong1" localSheetId="2">#REF!</definedName>
    <definedName name="rong1" localSheetId="7">#REF!</definedName>
    <definedName name="rong1" localSheetId="10">#REF!</definedName>
    <definedName name="rong1">#REF!</definedName>
    <definedName name="rong2" localSheetId="2">#REF!</definedName>
    <definedName name="rong2" localSheetId="7">#REF!</definedName>
    <definedName name="rong2" localSheetId="10">#REF!</definedName>
    <definedName name="rong2">#REF!</definedName>
    <definedName name="rong3" localSheetId="2">#REF!</definedName>
    <definedName name="rong3" localSheetId="7">#REF!</definedName>
    <definedName name="rong3" localSheetId="10">#REF!</definedName>
    <definedName name="rong3">#REF!</definedName>
    <definedName name="rong4" localSheetId="2">#REF!</definedName>
    <definedName name="rong4" localSheetId="7">#REF!</definedName>
    <definedName name="rong4" localSheetId="10">#REF!</definedName>
    <definedName name="rong4">#REF!</definedName>
    <definedName name="rong5" localSheetId="2">#REF!</definedName>
    <definedName name="rong5" localSheetId="7">#REF!</definedName>
    <definedName name="rong5" localSheetId="10">#REF!</definedName>
    <definedName name="rong5">#REF!</definedName>
    <definedName name="rong6" localSheetId="2">#REF!</definedName>
    <definedName name="rong6" localSheetId="7">#REF!</definedName>
    <definedName name="rong6" localSheetId="10">#REF!</definedName>
    <definedName name="rong6">#REF!</definedName>
    <definedName name="rthan" localSheetId="2">#REF!</definedName>
    <definedName name="rthan" localSheetId="7">#REF!</definedName>
    <definedName name="rthan" localSheetId="10">#REF!</definedName>
    <definedName name="rthan">#REF!</definedName>
    <definedName name="Ru" localSheetId="2">#REF!</definedName>
    <definedName name="Ru" localSheetId="7">#REF!</definedName>
    <definedName name="Ru" localSheetId="10">#REF!</definedName>
    <definedName name="Ru">#REF!</definedName>
    <definedName name="s" localSheetId="2">#REF!</definedName>
    <definedName name="s" localSheetId="7">#REF!</definedName>
    <definedName name="s" localSheetId="10">#REF!</definedName>
    <definedName name="s">#REF!</definedName>
    <definedName name="s." localSheetId="2">#REF!</definedName>
    <definedName name="s." localSheetId="7">#REF!</definedName>
    <definedName name="s." localSheetId="10">#REF!</definedName>
    <definedName name="s.">#REF!</definedName>
    <definedName name="S_2" localSheetId="2">#REF!</definedName>
    <definedName name="S_2" localSheetId="7">#REF!</definedName>
    <definedName name="S_2" localSheetId="10">#REF!</definedName>
    <definedName name="S_2">#REF!</definedName>
    <definedName name="Salan200" localSheetId="2">#REF!</definedName>
    <definedName name="Salan200" localSheetId="7">#REF!</definedName>
    <definedName name="Salan200" localSheetId="10">#REF!</definedName>
    <definedName name="Salan200">#REF!</definedName>
    <definedName name="Salan400" localSheetId="2">#REF!</definedName>
    <definedName name="Salan400" localSheetId="7">#REF!</definedName>
    <definedName name="Salan400" localSheetId="10">#REF!</definedName>
    <definedName name="Salan400">#REF!</definedName>
    <definedName name="san" localSheetId="2">#REF!</definedName>
    <definedName name="san" localSheetId="7">#REF!</definedName>
    <definedName name="san" localSheetId="10">#REF!</definedName>
    <definedName name="san">#REF!</definedName>
    <definedName name="scao98" localSheetId="2">#REF!</definedName>
    <definedName name="scao98" localSheetId="7">#REF!</definedName>
    <definedName name="scao98" localSheetId="10">#REF!</definedName>
    <definedName name="scao98">#REF!</definedName>
    <definedName name="SCCR" localSheetId="2">#REF!</definedName>
    <definedName name="SCCR" localSheetId="7">#REF!</definedName>
    <definedName name="SCCR" localSheetId="10">#REF!</definedName>
    <definedName name="SCCR">#REF!</definedName>
    <definedName name="SCDT" localSheetId="2">#REF!</definedName>
    <definedName name="SCDT" localSheetId="7">#REF!</definedName>
    <definedName name="SCDT" localSheetId="10">#REF!</definedName>
    <definedName name="SCDT">#REF!</definedName>
    <definedName name="SCH" localSheetId="2">#REF!</definedName>
    <definedName name="SCH" localSheetId="7">#REF!</definedName>
    <definedName name="SCH" localSheetId="10">#REF!</definedName>
    <definedName name="SCH">#REF!</definedName>
    <definedName name="SCT_BKTC" localSheetId="2">#REF!</definedName>
    <definedName name="SCT_BKTC" localSheetId="7">#REF!</definedName>
    <definedName name="SCT_BKTC" localSheetId="10">#REF!</definedName>
    <definedName name="SCT_BKTC">#REF!</definedName>
    <definedName name="sd1p" localSheetId="2">#REF!</definedName>
    <definedName name="sd1p" localSheetId="7">#REF!</definedName>
    <definedName name="sd1p" localSheetId="10">#REF!</definedName>
    <definedName name="sd1p">#REF!</definedName>
    <definedName name="sdfsd" localSheetId="2">#REF!</definedName>
    <definedName name="sdfsd" localSheetId="7">#REF!</definedName>
    <definedName name="sdfsd" localSheetId="10">#REF!</definedName>
    <definedName name="sdfsd">#REF!</definedName>
    <definedName name="sdfsdfsd" hidden="1">{"'Sheet1'!$L$16"}</definedName>
    <definedName name="SDMONG" localSheetId="2">#REF!</definedName>
    <definedName name="SDMONG" localSheetId="7">#REF!</definedName>
    <definedName name="SDMONG" localSheetId="10">#REF!</definedName>
    <definedName name="SDMONG">#REF!</definedName>
    <definedName name="sduong" localSheetId="2">#REF!</definedName>
    <definedName name="sduong" localSheetId="7">#REF!</definedName>
    <definedName name="sduong" localSheetId="10">#REF!</definedName>
    <definedName name="sduong">#REF!</definedName>
    <definedName name="SEDI" localSheetId="2">#REF!</definedName>
    <definedName name="SEDI" localSheetId="7">#REF!</definedName>
    <definedName name="SEDI" localSheetId="10">#REF!</definedName>
    <definedName name="SEDI">#REF!</definedName>
    <definedName name="Sensation" localSheetId="2">#REF!</definedName>
    <definedName name="Sensation" localSheetId="7">#REF!</definedName>
    <definedName name="Sensation" localSheetId="10">#REF!</definedName>
    <definedName name="Sensation">#REF!</definedName>
    <definedName name="Sheet1" localSheetId="2">#REF!</definedName>
    <definedName name="Sheet1" localSheetId="7">#REF!</definedName>
    <definedName name="Sheet1" localSheetId="10">#REF!</definedName>
    <definedName name="Sheet1">#REF!</definedName>
    <definedName name="sho" localSheetId="2">#REF!</definedName>
    <definedName name="sho" localSheetId="7">#REF!</definedName>
    <definedName name="sho" localSheetId="10">#REF!</definedName>
    <definedName name="sho">#REF!</definedName>
    <definedName name="sht1p" localSheetId="2">#REF!</definedName>
    <definedName name="sht1p" localSheetId="7">#REF!</definedName>
    <definedName name="sht1p" localSheetId="10">#REF!</definedName>
    <definedName name="sht1p">#REF!</definedName>
    <definedName name="sieucao" localSheetId="2">#REF!</definedName>
    <definedName name="sieucao" localSheetId="7">#REF!</definedName>
    <definedName name="sieucao" localSheetId="10">#REF!</definedName>
    <definedName name="sieucao">#REF!</definedName>
    <definedName name="SIGN" localSheetId="2">#REF!</definedName>
    <definedName name="SIGN" localSheetId="7">#REF!</definedName>
    <definedName name="SIGN" localSheetId="10">#REF!</definedName>
    <definedName name="SIGN">#REF!</definedName>
    <definedName name="sin" localSheetId="2">#REF!</definedName>
    <definedName name="sin" localSheetId="7">#REF!</definedName>
    <definedName name="sin" localSheetId="10">#REF!</definedName>
    <definedName name="sin">#REF!</definedName>
    <definedName name="SIZE" localSheetId="2">#REF!</definedName>
    <definedName name="SIZE" localSheetId="7">#REF!</definedName>
    <definedName name="SIZE" localSheetId="10">#REF!</definedName>
    <definedName name="SIZE">#REF!</definedName>
    <definedName name="SKUcoverage" localSheetId="2">#REF!</definedName>
    <definedName name="SKUcoverage" localSheetId="7">#REF!</definedName>
    <definedName name="SKUcoverage" localSheetId="10">#REF!</definedName>
    <definedName name="SKUcoverage">#REF!</definedName>
    <definedName name="SL" localSheetId="2">#REF!</definedName>
    <definedName name="SL" localSheetId="7">#REF!</definedName>
    <definedName name="SL" localSheetId="10">#REF!</definedName>
    <definedName name="SL">#REF!</definedName>
    <definedName name="SL_CRD" localSheetId="2">#REF!</definedName>
    <definedName name="SL_CRD" localSheetId="7">#REF!</definedName>
    <definedName name="SL_CRD" localSheetId="10">#REF!</definedName>
    <definedName name="SL_CRD">#REF!</definedName>
    <definedName name="SL_CRS" localSheetId="2">#REF!</definedName>
    <definedName name="SL_CRS" localSheetId="7">#REF!</definedName>
    <definedName name="SL_CRS" localSheetId="10">#REF!</definedName>
    <definedName name="SL_CRS">#REF!</definedName>
    <definedName name="SL_CS" localSheetId="2">#REF!</definedName>
    <definedName name="SL_CS" localSheetId="7">#REF!</definedName>
    <definedName name="SL_CS" localSheetId="10">#REF!</definedName>
    <definedName name="SL_CS">#REF!</definedName>
    <definedName name="SL_DD" localSheetId="2">#REF!</definedName>
    <definedName name="SL_DD" localSheetId="7">#REF!</definedName>
    <definedName name="SL_DD" localSheetId="10">#REF!</definedName>
    <definedName name="SL_DD">#REF!</definedName>
    <definedName name="slg" localSheetId="2">#REF!</definedName>
    <definedName name="slg" localSheetId="7">#REF!</definedName>
    <definedName name="slg" localSheetId="10">#REF!</definedName>
    <definedName name="slg">#REF!</definedName>
    <definedName name="slk" localSheetId="2">#REF!</definedName>
    <definedName name="slk" localSheetId="7">#REF!</definedName>
    <definedName name="slk" localSheetId="10">#REF!</definedName>
    <definedName name="slk">#REF!</definedName>
    <definedName name="sll" localSheetId="2">#REF!</definedName>
    <definedName name="sll" localSheetId="7">#REF!</definedName>
    <definedName name="sll" localSheetId="10">#REF!</definedName>
    <definedName name="sll">#REF!</definedName>
    <definedName name="SMBA" localSheetId="2">#REF!</definedName>
    <definedName name="SMBA" localSheetId="7">#REF!</definedName>
    <definedName name="SMBA" localSheetId="10">#REF!</definedName>
    <definedName name="SMBA">#REF!</definedName>
    <definedName name="sn" localSheetId="2">#REF!</definedName>
    <definedName name="sn" localSheetId="7">#REF!</definedName>
    <definedName name="sn" localSheetId="10">#REF!</definedName>
    <definedName name="sn">#REF!</definedName>
    <definedName name="So_ct" localSheetId="2">#REF!</definedName>
    <definedName name="So_ct" localSheetId="7">#REF!</definedName>
    <definedName name="So_ct" localSheetId="10">#REF!</definedName>
    <definedName name="So_ct">#REF!</definedName>
    <definedName name="SO_CycleSum_POSM" localSheetId="2">#REF!</definedName>
    <definedName name="SO_CycleSum_POSM" localSheetId="7">#REF!</definedName>
    <definedName name="SO_CycleSum_POSM" localSheetId="10">#REF!</definedName>
    <definedName name="SO_CycleSum_POSM">#REF!</definedName>
    <definedName name="so_tien" localSheetId="2">#REF!</definedName>
    <definedName name="so_tien" localSheetId="7">#REF!</definedName>
    <definedName name="so_tien" localSheetId="10">#REF!</definedName>
    <definedName name="so_tien">#REF!</definedName>
    <definedName name="so_tien_b" localSheetId="2">#REF!</definedName>
    <definedName name="so_tien_b" localSheetId="7">#REF!</definedName>
    <definedName name="so_tien_b" localSheetId="10">#REF!</definedName>
    <definedName name="so_tien_b">#REF!</definedName>
    <definedName name="soc3p" localSheetId="2">#REF!</definedName>
    <definedName name="soc3p" localSheetId="7">#REF!</definedName>
    <definedName name="soc3p" localSheetId="10">#REF!</definedName>
    <definedName name="soc3p">#REF!</definedName>
    <definedName name="Soi" localSheetId="2">#REF!</definedName>
    <definedName name="Soi" localSheetId="7">#REF!</definedName>
    <definedName name="Soi" localSheetId="10">#REF!</definedName>
    <definedName name="Soi">#REF!</definedName>
    <definedName name="SoilType_" localSheetId="2">#REF!</definedName>
    <definedName name="SoilType_" localSheetId="7">#REF!</definedName>
    <definedName name="SoilType_" localSheetId="10">#REF!</definedName>
    <definedName name="SoilType_">#REF!</definedName>
    <definedName name="solieu" localSheetId="2">#REF!</definedName>
    <definedName name="solieu" localSheetId="7">#REF!</definedName>
    <definedName name="solieu" localSheetId="10">#REF!</definedName>
    <definedName name="solieu">#REF!</definedName>
    <definedName name="sonduong" localSheetId="2">#REF!</definedName>
    <definedName name="sonduong" localSheetId="7">#REF!</definedName>
    <definedName name="sonduong" localSheetId="10">#REF!</definedName>
    <definedName name="sonduong">#REF!</definedName>
    <definedName name="SORT" localSheetId="2">#REF!</definedName>
    <definedName name="SORT" localSheetId="7">#REF!</definedName>
    <definedName name="SORT" localSheetId="10">#REF!</definedName>
    <definedName name="SORT">#REF!</definedName>
    <definedName name="SOTIEN_BKTC" localSheetId="2">#REF!</definedName>
    <definedName name="SOTIEN_BKTC" localSheetId="7">#REF!</definedName>
    <definedName name="SOTIEN_BKTC" localSheetId="10">#REF!</definedName>
    <definedName name="SOTIEN_BKTC">#REF!</definedName>
    <definedName name="SPAN" localSheetId="2">#REF!</definedName>
    <definedName name="SPAN" localSheetId="7">#REF!</definedName>
    <definedName name="SPAN" localSheetId="10">#REF!</definedName>
    <definedName name="SPAN">#REF!</definedName>
    <definedName name="SPAN_No" localSheetId="2">#REF!</definedName>
    <definedName name="SPAN_No" localSheetId="7">#REF!</definedName>
    <definedName name="SPAN_No" localSheetId="10">#REF!</definedName>
    <definedName name="SPAN_No">#REF!</definedName>
    <definedName name="Spanner_Auto_File">"C:\My Documents\tinh cdo.x2a"</definedName>
    <definedName name="SPEC" localSheetId="2">#REF!</definedName>
    <definedName name="SPEC" localSheetId="7">#REF!</definedName>
    <definedName name="SPEC" localSheetId="10">#REF!</definedName>
    <definedName name="SPEC">#REF!</definedName>
    <definedName name="SpecialPrice" localSheetId="2" hidden="1">#REF!</definedName>
    <definedName name="SpecialPrice" localSheetId="7" hidden="1">#REF!</definedName>
    <definedName name="SpecialPrice" localSheetId="10" hidden="1">#REF!</definedName>
    <definedName name="SpecialPrice" hidden="1">#REF!</definedName>
    <definedName name="SPECSUMMARY" localSheetId="2">#REF!</definedName>
    <definedName name="SPECSUMMARY" localSheetId="7">#REF!</definedName>
    <definedName name="SPECSUMMARY" localSheetId="10">#REF!</definedName>
    <definedName name="SPECSUMMARY">#REF!</definedName>
    <definedName name="SS" hidden="1">{"'Sheet1'!$L$16"}</definedName>
    <definedName name="ST" localSheetId="2">#REF!</definedName>
    <definedName name="ST" localSheetId="7">#REF!</definedName>
    <definedName name="ST" localSheetId="10">#REF!</definedName>
    <definedName name="ST">#REF!</definedName>
    <definedName name="st1p" localSheetId="2">#REF!</definedName>
    <definedName name="st1p" localSheetId="7">#REF!</definedName>
    <definedName name="st1p" localSheetId="10">#REF!</definedName>
    <definedName name="st1p">#REF!</definedName>
    <definedName name="START" localSheetId="2">#REF!</definedName>
    <definedName name="START" localSheetId="7">#REF!</definedName>
    <definedName name="START" localSheetId="10">#REF!</definedName>
    <definedName name="START">#REF!</definedName>
    <definedName name="Start_1" localSheetId="2">#REF!</definedName>
    <definedName name="Start_1" localSheetId="7">#REF!</definedName>
    <definedName name="Start_1" localSheetId="10">#REF!</definedName>
    <definedName name="Start_1">#REF!</definedName>
    <definedName name="Start_10" localSheetId="2">#REF!</definedName>
    <definedName name="Start_10" localSheetId="7">#REF!</definedName>
    <definedName name="Start_10" localSheetId="10">#REF!</definedName>
    <definedName name="Start_10">#REF!</definedName>
    <definedName name="Start_11" localSheetId="2">#REF!</definedName>
    <definedName name="Start_11" localSheetId="7">#REF!</definedName>
    <definedName name="Start_11" localSheetId="10">#REF!</definedName>
    <definedName name="Start_11">#REF!</definedName>
    <definedName name="Start_12" localSheetId="2">#REF!</definedName>
    <definedName name="Start_12" localSheetId="7">#REF!</definedName>
    <definedName name="Start_12" localSheetId="10">#REF!</definedName>
    <definedName name="Start_12">#REF!</definedName>
    <definedName name="Start_13" localSheetId="2">#REF!</definedName>
    <definedName name="Start_13" localSheetId="7">#REF!</definedName>
    <definedName name="Start_13" localSheetId="10">#REF!</definedName>
    <definedName name="Start_13">#REF!</definedName>
    <definedName name="Start_2" localSheetId="2">#REF!</definedName>
    <definedName name="Start_2" localSheetId="7">#REF!</definedName>
    <definedName name="Start_2" localSheetId="10">#REF!</definedName>
    <definedName name="Start_2">#REF!</definedName>
    <definedName name="Start_3" localSheetId="2">#REF!</definedName>
    <definedName name="Start_3" localSheetId="7">#REF!</definedName>
    <definedName name="Start_3" localSheetId="10">#REF!</definedName>
    <definedName name="Start_3">#REF!</definedName>
    <definedName name="Start_4" localSheetId="2">#REF!</definedName>
    <definedName name="Start_4" localSheetId="7">#REF!</definedName>
    <definedName name="Start_4" localSheetId="10">#REF!</definedName>
    <definedName name="Start_4">#REF!</definedName>
    <definedName name="Start_5" localSheetId="2">#REF!</definedName>
    <definedName name="Start_5" localSheetId="7">#REF!</definedName>
    <definedName name="Start_5" localSheetId="10">#REF!</definedName>
    <definedName name="Start_5">#REF!</definedName>
    <definedName name="Start_6" localSheetId="2">#REF!</definedName>
    <definedName name="Start_6" localSheetId="7">#REF!</definedName>
    <definedName name="Start_6" localSheetId="10">#REF!</definedName>
    <definedName name="Start_6">#REF!</definedName>
    <definedName name="Start_7" localSheetId="2">#REF!</definedName>
    <definedName name="Start_7" localSheetId="7">#REF!</definedName>
    <definedName name="Start_7" localSheetId="10">#REF!</definedName>
    <definedName name="Start_7">#REF!</definedName>
    <definedName name="Start_8" localSheetId="2">#REF!</definedName>
    <definedName name="Start_8" localSheetId="7">#REF!</definedName>
    <definedName name="Start_8" localSheetId="10">#REF!</definedName>
    <definedName name="Start_8">#REF!</definedName>
    <definedName name="Start_9" localSheetId="2">#REF!</definedName>
    <definedName name="Start_9" localSheetId="7">#REF!</definedName>
    <definedName name="Start_9" localSheetId="10">#REF!</definedName>
    <definedName name="Start_9">#REF!</definedName>
    <definedName name="State" localSheetId="2">#REF!</definedName>
    <definedName name="State" localSheetId="7">#REF!</definedName>
    <definedName name="State" localSheetId="10">#REF!</definedName>
    <definedName name="State">#REF!</definedName>
    <definedName name="STD" localSheetId="2">#REF!</definedName>
    <definedName name="STD" localSheetId="7">#REF!</definedName>
    <definedName name="STD" localSheetId="10">#REF!</definedName>
    <definedName name="STD">#REF!</definedName>
    <definedName name="std." localSheetId="2">#REF!</definedName>
    <definedName name="std." localSheetId="7">#REF!</definedName>
    <definedName name="std." localSheetId="10">#REF!</definedName>
    <definedName name="std.">#REF!</definedName>
    <definedName name="su" localSheetId="2">#REF!</definedName>
    <definedName name="su" localSheetId="7">#REF!</definedName>
    <definedName name="su" localSheetId="10">#REF!</definedName>
    <definedName name="su">#REF!</definedName>
    <definedName name="sum" localSheetId="2">#REF!,#REF!</definedName>
    <definedName name="sum" localSheetId="7">#REF!,#REF!</definedName>
    <definedName name="sum" localSheetId="10">#REF!,#REF!</definedName>
    <definedName name="sum">#REF!,#REF!</definedName>
    <definedName name="SUMMARY" localSheetId="2">#REF!</definedName>
    <definedName name="SUMMARY" localSheetId="7">#REF!</definedName>
    <definedName name="SUMMARY" localSheetId="10">#REF!</definedName>
    <definedName name="SUMMARY">#REF!</definedName>
    <definedName name="SX_Lapthao_khungV_Sdao" localSheetId="2">#REF!</definedName>
    <definedName name="SX_Lapthao_khungV_Sdao" localSheetId="7">#REF!</definedName>
    <definedName name="SX_Lapthao_khungV_Sdao" localSheetId="10">#REF!</definedName>
    <definedName name="SX_Lapthao_khungV_Sdao">#REF!</definedName>
    <definedName name="t" localSheetId="2">#REF!</definedName>
    <definedName name="t" localSheetId="7">#REF!</definedName>
    <definedName name="t" localSheetId="10">#REF!</definedName>
    <definedName name="t">#REF!</definedName>
    <definedName name="T.nhËp" localSheetId="2">#REF!</definedName>
    <definedName name="T.nhËp" localSheetId="7">#REF!</definedName>
    <definedName name="T.nhËp" localSheetId="10">#REF!</definedName>
    <definedName name="T.nhËp">#REF!</definedName>
    <definedName name="T_HOP" localSheetId="2">#REF!</definedName>
    <definedName name="T_HOP" localSheetId="7">#REF!</definedName>
    <definedName name="T_HOP" localSheetId="10">#REF!</definedName>
    <definedName name="T_HOP">#REF!</definedName>
    <definedName name="T02_DANH_MUC_CONG_VIEC" localSheetId="2">#REF!</definedName>
    <definedName name="T02_DANH_MUC_CONG_VIEC" localSheetId="7">#REF!</definedName>
    <definedName name="T02_DANH_MUC_CONG_VIEC" localSheetId="10">#REF!</definedName>
    <definedName name="T02_DANH_MUC_CONG_VIEC">#REF!</definedName>
    <definedName name="T09_DINH_MUC_DU_TOAN" localSheetId="2">#REF!</definedName>
    <definedName name="T09_DINH_MUC_DU_TOAN" localSheetId="7">#REF!</definedName>
    <definedName name="T09_DINH_MUC_DU_TOAN" localSheetId="10">#REF!</definedName>
    <definedName name="T09_DINH_MUC_DU_TOAN">#REF!</definedName>
    <definedName name="t101p" localSheetId="2">#REF!</definedName>
    <definedName name="t101p" localSheetId="7">#REF!</definedName>
    <definedName name="t101p" localSheetId="10">#REF!</definedName>
    <definedName name="t101p">#REF!</definedName>
    <definedName name="t103p" localSheetId="2">#REF!</definedName>
    <definedName name="t103p" localSheetId="7">#REF!</definedName>
    <definedName name="t103p" localSheetId="10">#REF!</definedName>
    <definedName name="t103p">#REF!</definedName>
    <definedName name="t10nc1p" localSheetId="2">#REF!</definedName>
    <definedName name="t10nc1p" localSheetId="7">#REF!</definedName>
    <definedName name="t10nc1p" localSheetId="10">#REF!</definedName>
    <definedName name="t10nc1p">#REF!</definedName>
    <definedName name="t10vl1p" localSheetId="2">#REF!</definedName>
    <definedName name="t10vl1p" localSheetId="7">#REF!</definedName>
    <definedName name="t10vl1p" localSheetId="10">#REF!</definedName>
    <definedName name="t10vl1p">#REF!</definedName>
    <definedName name="t121p" localSheetId="2">#REF!</definedName>
    <definedName name="t121p" localSheetId="7">#REF!</definedName>
    <definedName name="t121p" localSheetId="10">#REF!</definedName>
    <definedName name="t121p">#REF!</definedName>
    <definedName name="t123p" localSheetId="2">#REF!</definedName>
    <definedName name="t123p" localSheetId="7">#REF!</definedName>
    <definedName name="t123p" localSheetId="10">#REF!</definedName>
    <definedName name="t123p">#REF!</definedName>
    <definedName name="T12vc" localSheetId="2">#REF!</definedName>
    <definedName name="T12vc" localSheetId="7">#REF!</definedName>
    <definedName name="T12vc" localSheetId="10">#REF!</definedName>
    <definedName name="T12vc">#REF!</definedName>
    <definedName name="t141p" localSheetId="2">#REF!</definedName>
    <definedName name="t141p" localSheetId="7">#REF!</definedName>
    <definedName name="t141p" localSheetId="10">#REF!</definedName>
    <definedName name="t141p">#REF!</definedName>
    <definedName name="t143p" localSheetId="2">#REF!</definedName>
    <definedName name="t143p" localSheetId="7">#REF!</definedName>
    <definedName name="t143p" localSheetId="10">#REF!</definedName>
    <definedName name="t143p">#REF!</definedName>
    <definedName name="t14nc3p" localSheetId="2">#REF!</definedName>
    <definedName name="t14nc3p" localSheetId="7">#REF!</definedName>
    <definedName name="t14nc3p" localSheetId="10">#REF!</definedName>
    <definedName name="t14nc3p">#REF!</definedName>
    <definedName name="t14vl3p" localSheetId="2">#REF!</definedName>
    <definedName name="t14vl3p" localSheetId="7">#REF!</definedName>
    <definedName name="t14vl3p" localSheetId="10">#REF!</definedName>
    <definedName name="t14vl3p">#REF!</definedName>
    <definedName name="T44QUAN3" localSheetId="2">#REF!</definedName>
    <definedName name="T44QUAN3" localSheetId="7">#REF!</definedName>
    <definedName name="T44QUAN3" localSheetId="10">#REF!</definedName>
    <definedName name="T44QUAN3">#REF!</definedName>
    <definedName name="T45GOVAP1" localSheetId="2">#REF!</definedName>
    <definedName name="T45GOVAP1" localSheetId="7">#REF!</definedName>
    <definedName name="T45GOVAP1" localSheetId="10">#REF!</definedName>
    <definedName name="T45GOVAP1">#REF!</definedName>
    <definedName name="T45HCUCHI" localSheetId="2">#REF!</definedName>
    <definedName name="T45HCUCHI" localSheetId="7">#REF!</definedName>
    <definedName name="T45HCUCHI" localSheetId="10">#REF!</definedName>
    <definedName name="T45HCUCHI">#REF!</definedName>
    <definedName name="T45HHOCMON" localSheetId="2">#REF!</definedName>
    <definedName name="T45HHOCMON" localSheetId="7">#REF!</definedName>
    <definedName name="T45HHOCMON" localSheetId="10">#REF!</definedName>
    <definedName name="T45HHOCMON">#REF!</definedName>
    <definedName name="T45QBINHCHANH" localSheetId="2">#REF!</definedName>
    <definedName name="T45QBINHCHANH" localSheetId="7">#REF!</definedName>
    <definedName name="T45QBINHCHANH" localSheetId="10">#REF!</definedName>
    <definedName name="T45QBINHCHANH">#REF!</definedName>
    <definedName name="T45QBINHTAN" localSheetId="2">#REF!</definedName>
    <definedName name="T45QBINHTAN" localSheetId="7">#REF!</definedName>
    <definedName name="T45QBINHTAN" localSheetId="10">#REF!</definedName>
    <definedName name="T45QBINHTAN">#REF!</definedName>
    <definedName name="T45QBINHTHANH1" localSheetId="2">#REF!</definedName>
    <definedName name="T45QBINHTHANH1" localSheetId="7">#REF!</definedName>
    <definedName name="T45QBINHTHANH1" localSheetId="10">#REF!</definedName>
    <definedName name="T45QBINHTHANH1">#REF!</definedName>
    <definedName name="T45QBINHTHANH2" localSheetId="2">#REF!</definedName>
    <definedName name="T45QBINHTHANH2" localSheetId="7">#REF!</definedName>
    <definedName name="T45QBINHTHANH2" localSheetId="10">#REF!</definedName>
    <definedName name="T45QBINHTHANH2">#REF!</definedName>
    <definedName name="T45QGOVAP1" localSheetId="2">#REF!</definedName>
    <definedName name="T45QGOVAP1" localSheetId="7">#REF!</definedName>
    <definedName name="T45QGOVAP1" localSheetId="10">#REF!</definedName>
    <definedName name="T45QGOVAP1">#REF!</definedName>
    <definedName name="T45QGOVAP2" localSheetId="2">#REF!</definedName>
    <definedName name="T45QGOVAP2" localSheetId="7">#REF!</definedName>
    <definedName name="T45QGOVAP2" localSheetId="10">#REF!</definedName>
    <definedName name="T45QGOVAP2">#REF!</definedName>
    <definedName name="T45QPHUNHUAN" localSheetId="2">#REF!</definedName>
    <definedName name="T45QPHUNHUAN" localSheetId="7">#REF!</definedName>
    <definedName name="T45QPHUNHUAN" localSheetId="10">#REF!</definedName>
    <definedName name="T45QPHUNHUAN">#REF!</definedName>
    <definedName name="T45QTANBINH2" localSheetId="2">#REF!</definedName>
    <definedName name="T45QTANBINH2" localSheetId="7">#REF!</definedName>
    <definedName name="T45QTANBINH2" localSheetId="10">#REF!</definedName>
    <definedName name="T45QTANBINH2">#REF!</definedName>
    <definedName name="T45QTANHBINH1" localSheetId="2">#REF!</definedName>
    <definedName name="T45QTANHBINH1" localSheetId="7">#REF!</definedName>
    <definedName name="T45QTANHBINH1" localSheetId="10">#REF!</definedName>
    <definedName name="T45QTANHBINH1">#REF!</definedName>
    <definedName name="T45QTANPHU" localSheetId="2">#REF!</definedName>
    <definedName name="T45QTANPHU" localSheetId="7">#REF!</definedName>
    <definedName name="T45QTANPHU" localSheetId="10">#REF!</definedName>
    <definedName name="T45QTANPHU">#REF!</definedName>
    <definedName name="T45QTHUDUC1" localSheetId="2">#REF!</definedName>
    <definedName name="T45QTHUDUC1" localSheetId="7">#REF!</definedName>
    <definedName name="T45QTHUDUC1" localSheetId="10">#REF!</definedName>
    <definedName name="T45QTHUDUC1">#REF!</definedName>
    <definedName name="T45QTHUDUC2" localSheetId="2">#REF!</definedName>
    <definedName name="T45QTHUDUC2" localSheetId="7">#REF!</definedName>
    <definedName name="T45QTHUDUC2" localSheetId="10">#REF!</definedName>
    <definedName name="T45QTHUDUC2">#REF!</definedName>
    <definedName name="T45QUAN1" localSheetId="2">#REF!</definedName>
    <definedName name="T45QUAN1" localSheetId="7">#REF!</definedName>
    <definedName name="T45QUAN1" localSheetId="10">#REF!</definedName>
    <definedName name="T45QUAN1">#REF!</definedName>
    <definedName name="T45QUAN10" localSheetId="2">#REF!</definedName>
    <definedName name="T45QUAN10" localSheetId="7">#REF!</definedName>
    <definedName name="T45QUAN10" localSheetId="10">#REF!</definedName>
    <definedName name="T45QUAN10">#REF!</definedName>
    <definedName name="T45QUAN11" localSheetId="2">#REF!</definedName>
    <definedName name="T45QUAN11" localSheetId="7">#REF!</definedName>
    <definedName name="T45QUAN11" localSheetId="10">#REF!</definedName>
    <definedName name="T45QUAN11">#REF!</definedName>
    <definedName name="T45QUAN12" localSheetId="2">#REF!</definedName>
    <definedName name="T45QUAN12" localSheetId="7">#REF!</definedName>
    <definedName name="T45QUAN12" localSheetId="10">#REF!</definedName>
    <definedName name="T45QUAN12">#REF!</definedName>
    <definedName name="T45QUAN2" localSheetId="2">#REF!</definedName>
    <definedName name="T45QUAN2" localSheetId="7">#REF!</definedName>
    <definedName name="T45QUAN2" localSheetId="10">#REF!</definedName>
    <definedName name="T45QUAN2">#REF!</definedName>
    <definedName name="T45QUAN3" localSheetId="2">#REF!</definedName>
    <definedName name="T45QUAN3" localSheetId="7">#REF!</definedName>
    <definedName name="T45QUAN3" localSheetId="10">#REF!</definedName>
    <definedName name="T45QUAN3">#REF!</definedName>
    <definedName name="T45QUAN4" localSheetId="2">#REF!</definedName>
    <definedName name="T45QUAN4" localSheetId="7">#REF!</definedName>
    <definedName name="T45QUAN4" localSheetId="10">#REF!</definedName>
    <definedName name="T45QUAN4">#REF!</definedName>
    <definedName name="T45QUAN6A" localSheetId="2">#REF!</definedName>
    <definedName name="T45QUAN6A" localSheetId="7">#REF!</definedName>
    <definedName name="T45QUAN6A" localSheetId="10">#REF!</definedName>
    <definedName name="T45QUAN6A">#REF!</definedName>
    <definedName name="T45QUAN6B" localSheetId="2">#REF!</definedName>
    <definedName name="T45QUAN6B" localSheetId="7">#REF!</definedName>
    <definedName name="T45QUAN6B" localSheetId="10">#REF!</definedName>
    <definedName name="T45QUAN6B">#REF!</definedName>
    <definedName name="T45QUAN7" localSheetId="2">#REF!</definedName>
    <definedName name="T45QUAN7" localSheetId="7">#REF!</definedName>
    <definedName name="T45QUAN7" localSheetId="10">#REF!</definedName>
    <definedName name="T45QUAN7">#REF!</definedName>
    <definedName name="T45QUAN8B" localSheetId="2">#REF!</definedName>
    <definedName name="T45QUAN8B" localSheetId="7">#REF!</definedName>
    <definedName name="T45QUAN8B" localSheetId="10">#REF!</definedName>
    <definedName name="T45QUAN8B">#REF!</definedName>
    <definedName name="T45QUAN9" localSheetId="2">#REF!</definedName>
    <definedName name="T45QUAN9" localSheetId="7">#REF!</definedName>
    <definedName name="T45QUAN9" localSheetId="10">#REF!</definedName>
    <definedName name="T45QUAN9">#REF!</definedName>
    <definedName name="ta" localSheetId="2">#REF!</definedName>
    <definedName name="ta" localSheetId="7">#REF!</definedName>
    <definedName name="ta" localSheetId="10">#REF!</definedName>
    <definedName name="ta">#REF!</definedName>
    <definedName name="tadao" localSheetId="2">#REF!</definedName>
    <definedName name="tadao" localSheetId="7">#REF!</definedName>
    <definedName name="tadao" localSheetId="10">#REF!</definedName>
    <definedName name="tadao">#REF!</definedName>
    <definedName name="Tai_trong" localSheetId="2">#REF!</definedName>
    <definedName name="Tai_trong" localSheetId="7">#REF!</definedName>
    <definedName name="Tai_trong" localSheetId="10">#REF!</definedName>
    <definedName name="Tai_trong">#REF!</definedName>
    <definedName name="TAM">[0]!TAM</definedName>
    <definedName name="tamdan" localSheetId="2">#REF!</definedName>
    <definedName name="tamdan" localSheetId="7">#REF!</definedName>
    <definedName name="tamdan" localSheetId="10">#REF!</definedName>
    <definedName name="tamdan">#REF!</definedName>
    <definedName name="TAMTINH" localSheetId="2">#REF!</definedName>
    <definedName name="TAMTINH" localSheetId="7">#REF!</definedName>
    <definedName name="TAMTINH" localSheetId="10">#REF!</definedName>
    <definedName name="TAMTINH">#REF!</definedName>
    <definedName name="tamvia" localSheetId="2">#REF!</definedName>
    <definedName name="tamvia" localSheetId="7">#REF!</definedName>
    <definedName name="tamvia" localSheetId="10">#REF!</definedName>
    <definedName name="tamvia">#REF!</definedName>
    <definedName name="tamviab" localSheetId="2">#REF!</definedName>
    <definedName name="tamviab" localSheetId="7">#REF!</definedName>
    <definedName name="tamviab" localSheetId="10">#REF!</definedName>
    <definedName name="tamviab">#REF!</definedName>
    <definedName name="TANBINH1" localSheetId="2">#REF!</definedName>
    <definedName name="TANBINH1" localSheetId="7">#REF!</definedName>
    <definedName name="TANBINH1" localSheetId="10">#REF!</definedName>
    <definedName name="TANBINH1">#REF!</definedName>
    <definedName name="TANBINH2" localSheetId="2">#REF!</definedName>
    <definedName name="TANBINH2" localSheetId="7">#REF!</definedName>
    <definedName name="TANBINH2" localSheetId="10">#REF!</definedName>
    <definedName name="TANBINH2">#REF!</definedName>
    <definedName name="TANPHU" localSheetId="2">#REF!</definedName>
    <definedName name="TANPHU" localSheetId="7">#REF!</definedName>
    <definedName name="TANPHU" localSheetId="10">#REF!</definedName>
    <definedName name="TANPHU">#REF!</definedName>
    <definedName name="TaxTV">10%</definedName>
    <definedName name="TaxXL">5%</definedName>
    <definedName name="TBA" localSheetId="2">#REF!</definedName>
    <definedName name="TBA" localSheetId="7">#REF!</definedName>
    <definedName name="TBA" localSheetId="10">#REF!</definedName>
    <definedName name="TBA">#REF!</definedName>
    <definedName name="tbl_ProdInfo" localSheetId="2" hidden="1">#REF!</definedName>
    <definedName name="tbl_ProdInfo" localSheetId="7" hidden="1">#REF!</definedName>
    <definedName name="tbl_ProdInfo" localSheetId="10" hidden="1">#REF!</definedName>
    <definedName name="tbl_ProdInfo" hidden="1">#REF!</definedName>
    <definedName name="TBSGP" localSheetId="2">#REF!</definedName>
    <definedName name="TBSGP" localSheetId="7">#REF!</definedName>
    <definedName name="TBSGP" localSheetId="10">#REF!</definedName>
    <definedName name="TBSGP">#REF!</definedName>
    <definedName name="tbtram" localSheetId="2">#REF!</definedName>
    <definedName name="tbtram" localSheetId="7">#REF!</definedName>
    <definedName name="tbtram" localSheetId="10">#REF!</definedName>
    <definedName name="tbtram">#REF!</definedName>
    <definedName name="TBXD" localSheetId="2">#REF!</definedName>
    <definedName name="TBXD" localSheetId="7">#REF!</definedName>
    <definedName name="TBXD" localSheetId="10">#REF!</definedName>
    <definedName name="TBXD">#REF!</definedName>
    <definedName name="TC" localSheetId="2">#REF!</definedName>
    <definedName name="TC" localSheetId="7">#REF!</definedName>
    <definedName name="TC" localSheetId="10">#REF!</definedName>
    <definedName name="TC">#REF!</definedName>
    <definedName name="TC_NHANH1" localSheetId="2">#REF!</definedName>
    <definedName name="TC_NHANH1" localSheetId="7">#REF!</definedName>
    <definedName name="TC_NHANH1" localSheetId="10">#REF!</definedName>
    <definedName name="TC_NHANH1">#REF!</definedName>
    <definedName name="TC44HCUCHI" localSheetId="2">#REF!</definedName>
    <definedName name="TC44HCUCHI" localSheetId="7">#REF!</definedName>
    <definedName name="TC44HCUCHI" localSheetId="10">#REF!</definedName>
    <definedName name="TC44HCUCHI">#REF!</definedName>
    <definedName name="TC44HHOCMON" localSheetId="2">#REF!</definedName>
    <definedName name="TC44HHOCMON" localSheetId="7">#REF!</definedName>
    <definedName name="TC44HHOCMON" localSheetId="10">#REF!</definedName>
    <definedName name="TC44HHOCMON">#REF!</definedName>
    <definedName name="TC44QBINHCHANH" localSheetId="2">#REF!</definedName>
    <definedName name="TC44QBINHCHANH" localSheetId="7">#REF!</definedName>
    <definedName name="TC44QBINHCHANH" localSheetId="10">#REF!</definedName>
    <definedName name="TC44QBINHCHANH">#REF!</definedName>
    <definedName name="TC44QBINHTAN" localSheetId="2">#REF!</definedName>
    <definedName name="TC44QBINHTAN" localSheetId="7">#REF!</definedName>
    <definedName name="TC44QBINHTAN" localSheetId="10">#REF!</definedName>
    <definedName name="TC44QBINHTAN">#REF!</definedName>
    <definedName name="TC44QBINHTHANH1" localSheetId="2">#REF!</definedName>
    <definedName name="TC44QBINHTHANH1" localSheetId="7">#REF!</definedName>
    <definedName name="TC44QBINHTHANH1" localSheetId="10">#REF!</definedName>
    <definedName name="TC44QBINHTHANH1">#REF!</definedName>
    <definedName name="TC44QBINHTHANH2" localSheetId="2">#REF!</definedName>
    <definedName name="TC44QBINHTHANH2" localSheetId="7">#REF!</definedName>
    <definedName name="TC44QBINHTHANH2" localSheetId="10">#REF!</definedName>
    <definedName name="TC44QBINHTHANH2">#REF!</definedName>
    <definedName name="TC44QGOVAP1" localSheetId="2">#REF!</definedName>
    <definedName name="TC44QGOVAP1" localSheetId="7">#REF!</definedName>
    <definedName name="TC44QGOVAP1" localSheetId="10">#REF!</definedName>
    <definedName name="TC44QGOVAP1">#REF!</definedName>
    <definedName name="TC44QGOVAP2" localSheetId="2">#REF!</definedName>
    <definedName name="TC44QGOVAP2" localSheetId="7">#REF!</definedName>
    <definedName name="TC44QGOVAP2" localSheetId="10">#REF!</definedName>
    <definedName name="TC44QGOVAP2">#REF!</definedName>
    <definedName name="TC44QPHUNHUAN" localSheetId="2">#REF!</definedName>
    <definedName name="TC44QPHUNHUAN" localSheetId="7">#REF!</definedName>
    <definedName name="TC44QPHUNHUAN" localSheetId="10">#REF!</definedName>
    <definedName name="TC44QPHUNHUAN">#REF!</definedName>
    <definedName name="TC44QTANBINH1" localSheetId="2">#REF!</definedName>
    <definedName name="TC44QTANBINH1" localSheetId="7">#REF!</definedName>
    <definedName name="TC44QTANBINH1" localSheetId="10">#REF!</definedName>
    <definedName name="TC44QTANBINH1">#REF!</definedName>
    <definedName name="TC44QTANBINH2" localSheetId="2">#REF!</definedName>
    <definedName name="TC44QTANBINH2" localSheetId="7">#REF!</definedName>
    <definedName name="TC44QTANBINH2" localSheetId="10">#REF!</definedName>
    <definedName name="TC44QTANBINH2">#REF!</definedName>
    <definedName name="TC44QTANPHU" localSheetId="2">#REF!</definedName>
    <definedName name="TC44QTANPHU" localSheetId="7">#REF!</definedName>
    <definedName name="TC44QTANPHU" localSheetId="10">#REF!</definedName>
    <definedName name="TC44QTANPHU">#REF!</definedName>
    <definedName name="TC44QTHUDUC1" localSheetId="2">#REF!</definedName>
    <definedName name="TC44QTHUDUC1" localSheetId="7">#REF!</definedName>
    <definedName name="TC44QTHUDUC1" localSheetId="10">#REF!</definedName>
    <definedName name="TC44QTHUDUC1">#REF!</definedName>
    <definedName name="TC44QTHUDUC2" localSheetId="2">#REF!</definedName>
    <definedName name="TC44QTHUDUC2" localSheetId="7">#REF!</definedName>
    <definedName name="TC44QTHUDUC2" localSheetId="10">#REF!</definedName>
    <definedName name="TC44QTHUDUC2">#REF!</definedName>
    <definedName name="TC44QUAN1" localSheetId="2">#REF!</definedName>
    <definedName name="TC44QUAN1" localSheetId="7">#REF!</definedName>
    <definedName name="TC44QUAN1" localSheetId="10">#REF!</definedName>
    <definedName name="TC44QUAN1">#REF!</definedName>
    <definedName name="TC44QUAN10" localSheetId="2">#REF!</definedName>
    <definedName name="TC44QUAN10" localSheetId="7">#REF!</definedName>
    <definedName name="TC44QUAN10" localSheetId="10">#REF!</definedName>
    <definedName name="TC44QUAN10">#REF!</definedName>
    <definedName name="TC44QUAN11" localSheetId="2">#REF!</definedName>
    <definedName name="TC44QUAN11" localSheetId="7">#REF!</definedName>
    <definedName name="TC44QUAN11" localSheetId="10">#REF!</definedName>
    <definedName name="TC44QUAN11">#REF!</definedName>
    <definedName name="TC44QUAN12" localSheetId="2">#REF!</definedName>
    <definedName name="TC44QUAN12" localSheetId="7">#REF!</definedName>
    <definedName name="TC44QUAN12" localSheetId="10">#REF!</definedName>
    <definedName name="TC44QUAN12">#REF!</definedName>
    <definedName name="TC44QUAN2" localSheetId="2">#REF!</definedName>
    <definedName name="TC44QUAN2" localSheetId="7">#REF!</definedName>
    <definedName name="TC44QUAN2" localSheetId="10">#REF!</definedName>
    <definedName name="TC44QUAN2">#REF!</definedName>
    <definedName name="TC44QUAN32" localSheetId="2">#REF!</definedName>
    <definedName name="TC44QUAN32" localSheetId="7">#REF!</definedName>
    <definedName name="TC44QUAN32" localSheetId="10">#REF!</definedName>
    <definedName name="TC44QUAN32">#REF!</definedName>
    <definedName name="TC44QUAN4" localSheetId="2">#REF!</definedName>
    <definedName name="TC44QUAN4" localSheetId="7">#REF!</definedName>
    <definedName name="TC44QUAN4" localSheetId="10">#REF!</definedName>
    <definedName name="TC44QUAN4">#REF!</definedName>
    <definedName name="TC44QUAN5" localSheetId="2">#REF!</definedName>
    <definedName name="TC44QUAN5" localSheetId="7">#REF!</definedName>
    <definedName name="TC44QUAN5" localSheetId="10">#REF!</definedName>
    <definedName name="TC44QUAN5">#REF!</definedName>
    <definedName name="TC44QUAN6A" localSheetId="2">#REF!</definedName>
    <definedName name="TC44QUAN6A" localSheetId="7">#REF!</definedName>
    <definedName name="TC44QUAN6A" localSheetId="10">#REF!</definedName>
    <definedName name="TC44QUAN6A">#REF!</definedName>
    <definedName name="TC44QUAN6B" localSheetId="2">#REF!</definedName>
    <definedName name="TC44QUAN6B" localSheetId="7">#REF!</definedName>
    <definedName name="TC44QUAN6B" localSheetId="10">#REF!</definedName>
    <definedName name="TC44QUAN6B">#REF!</definedName>
    <definedName name="TC44QUAN7" localSheetId="2">#REF!</definedName>
    <definedName name="TC44QUAN7" localSheetId="7">#REF!</definedName>
    <definedName name="TC44QUAN7" localSheetId="10">#REF!</definedName>
    <definedName name="TC44QUAN7">#REF!</definedName>
    <definedName name="TC44QUAN8A" localSheetId="2">#REF!</definedName>
    <definedName name="TC44QUAN8A" localSheetId="7">#REF!</definedName>
    <definedName name="TC44QUAN8A" localSheetId="10">#REF!</definedName>
    <definedName name="TC44QUAN8A">#REF!</definedName>
    <definedName name="TC44QUAN8B" localSheetId="2">#REF!</definedName>
    <definedName name="TC44QUAN8B" localSheetId="7">#REF!</definedName>
    <definedName name="TC44QUAN8B" localSheetId="10">#REF!</definedName>
    <definedName name="TC44QUAN8B">#REF!</definedName>
    <definedName name="Tchuan" localSheetId="2">#REF!</definedName>
    <definedName name="Tchuan" localSheetId="7">#REF!</definedName>
    <definedName name="Tchuan" localSheetId="10">#REF!</definedName>
    <definedName name="Tchuan">#REF!</definedName>
    <definedName name="TD12vl" localSheetId="2">#REF!</definedName>
    <definedName name="TD12vl" localSheetId="7">#REF!</definedName>
    <definedName name="TD12vl" localSheetId="10">#REF!</definedName>
    <definedName name="TD12vl">#REF!</definedName>
    <definedName name="td1p" localSheetId="2">#REF!</definedName>
    <definedName name="td1p" localSheetId="7">#REF!</definedName>
    <definedName name="td1p" localSheetId="10">#REF!</definedName>
    <definedName name="td1p">#REF!</definedName>
    <definedName name="TD1p1nc" localSheetId="2">#REF!</definedName>
    <definedName name="TD1p1nc" localSheetId="7">#REF!</definedName>
    <definedName name="TD1p1nc" localSheetId="10">#REF!</definedName>
    <definedName name="TD1p1nc">#REF!</definedName>
    <definedName name="td1p1vc" localSheetId="2">#REF!</definedName>
    <definedName name="td1p1vc" localSheetId="7">#REF!</definedName>
    <definedName name="td1p1vc" localSheetId="10">#REF!</definedName>
    <definedName name="td1p1vc">#REF!</definedName>
    <definedName name="TD1p1vl" localSheetId="2">#REF!</definedName>
    <definedName name="TD1p1vl" localSheetId="7">#REF!</definedName>
    <definedName name="TD1p1vl" localSheetId="10">#REF!</definedName>
    <definedName name="TD1p1vl">#REF!</definedName>
    <definedName name="td3p" localSheetId="2">#REF!</definedName>
    <definedName name="td3p" localSheetId="7">#REF!</definedName>
    <definedName name="td3p" localSheetId="10">#REF!</definedName>
    <definedName name="td3p">#REF!</definedName>
    <definedName name="TDctnc" localSheetId="2">#REF!</definedName>
    <definedName name="TDctnc" localSheetId="7">#REF!</definedName>
    <definedName name="TDctnc" localSheetId="10">#REF!</definedName>
    <definedName name="TDctnc">#REF!</definedName>
    <definedName name="TDctvc" localSheetId="2">#REF!</definedName>
    <definedName name="TDctvc" localSheetId="7">#REF!</definedName>
    <definedName name="TDctvc" localSheetId="10">#REF!</definedName>
    <definedName name="TDctvc">#REF!</definedName>
    <definedName name="TDctvl" localSheetId="2">#REF!</definedName>
    <definedName name="TDctvl" localSheetId="7">#REF!</definedName>
    <definedName name="TDctvl" localSheetId="10">#REF!</definedName>
    <definedName name="TDctvl">#REF!</definedName>
    <definedName name="tdia" localSheetId="2">#REF!</definedName>
    <definedName name="tdia" localSheetId="7">#REF!</definedName>
    <definedName name="tdia" localSheetId="10">#REF!</definedName>
    <definedName name="tdia">#REF!</definedName>
    <definedName name="tdnc1p" localSheetId="2">#REF!</definedName>
    <definedName name="tdnc1p" localSheetId="7">#REF!</definedName>
    <definedName name="tdnc1p" localSheetId="10">#REF!</definedName>
    <definedName name="tdnc1p">#REF!</definedName>
    <definedName name="tdo" localSheetId="2">#REF!</definedName>
    <definedName name="tdo" localSheetId="7">#REF!</definedName>
    <definedName name="tdo" localSheetId="10">#REF!</definedName>
    <definedName name="tdo">#REF!</definedName>
    <definedName name="tdt" localSheetId="2" hidden="1">#REF!</definedName>
    <definedName name="tdt" localSheetId="7" hidden="1">#REF!</definedName>
    <definedName name="tdt" localSheetId="10" hidden="1">#REF!</definedName>
    <definedName name="tdt" hidden="1">#REF!</definedName>
    <definedName name="tdtr2cnc" localSheetId="2">#REF!</definedName>
    <definedName name="tdtr2cnc" localSheetId="7">#REF!</definedName>
    <definedName name="tdtr2cnc" localSheetId="10">#REF!</definedName>
    <definedName name="tdtr2cnc">#REF!</definedName>
    <definedName name="tdtr2cvl" localSheetId="2">#REF!</definedName>
    <definedName name="tdtr2cvl" localSheetId="7">#REF!</definedName>
    <definedName name="tdtr2cvl" localSheetId="10">#REF!</definedName>
    <definedName name="tdtr2cvl">#REF!</definedName>
    <definedName name="tdvl1p" localSheetId="2">#REF!</definedName>
    <definedName name="tdvl1p" localSheetId="7">#REF!</definedName>
    <definedName name="tdvl1p" localSheetId="10">#REF!</definedName>
    <definedName name="tdvl1p">#REF!</definedName>
    <definedName name="Têi_diÖn_5_T" localSheetId="2">#REF!</definedName>
    <definedName name="Têi_diÖn_5_T" localSheetId="7">#REF!</definedName>
    <definedName name="Têi_diÖn_5_T" localSheetId="10">#REF!</definedName>
    <definedName name="Têi_diÖn_5_T">#REF!</definedName>
    <definedName name="temp" localSheetId="2">#REF!</definedName>
    <definedName name="temp" localSheetId="7">#REF!</definedName>
    <definedName name="temp" localSheetId="10">#REF!</definedName>
    <definedName name="temp">#REF!</definedName>
    <definedName name="Temp_Br" localSheetId="2">#REF!</definedName>
    <definedName name="Temp_Br" localSheetId="7">#REF!</definedName>
    <definedName name="Temp_Br" localSheetId="10">#REF!</definedName>
    <definedName name="Temp_Br">#REF!</definedName>
    <definedName name="TEMPBR" localSheetId="2">#REF!</definedName>
    <definedName name="TEMPBR" localSheetId="7">#REF!</definedName>
    <definedName name="TEMPBR" localSheetId="10">#REF!</definedName>
    <definedName name="TEMPBR">#REF!</definedName>
    <definedName name="ten_tra_1BTN" localSheetId="2">#REF!</definedName>
    <definedName name="ten_tra_1BTN" localSheetId="7">#REF!</definedName>
    <definedName name="ten_tra_1BTN" localSheetId="10">#REF!</definedName>
    <definedName name="ten_tra_1BTN">#REF!</definedName>
    <definedName name="ten_tra_2BTN" localSheetId="2">#REF!</definedName>
    <definedName name="ten_tra_2BTN" localSheetId="7">#REF!</definedName>
    <definedName name="ten_tra_2BTN" localSheetId="10">#REF!</definedName>
    <definedName name="ten_tra_2BTN">#REF!</definedName>
    <definedName name="ten_tra_3BTN" localSheetId="2">#REF!</definedName>
    <definedName name="ten_tra_3BTN" localSheetId="7">#REF!</definedName>
    <definedName name="ten_tra_3BTN" localSheetId="10">#REF!</definedName>
    <definedName name="ten_tra_3BTN">#REF!</definedName>
    <definedName name="tenck" localSheetId="2">#REF!</definedName>
    <definedName name="tenck" localSheetId="7">#REF!</definedName>
    <definedName name="tenck" localSheetId="10">#REF!</definedName>
    <definedName name="tenck">#REF!</definedName>
    <definedName name="tencs" localSheetId="2">#REF!</definedName>
    <definedName name="tencs" localSheetId="7">#REF!</definedName>
    <definedName name="tencs" localSheetId="10">#REF!</definedName>
    <definedName name="tencs">#REF!</definedName>
    <definedName name="TENCT" localSheetId="2">#REF!</definedName>
    <definedName name="TENCT" localSheetId="7">#REF!</definedName>
    <definedName name="TENCT" localSheetId="10">#REF!</definedName>
    <definedName name="TENCT">#REF!</definedName>
    <definedName name="tenvung" localSheetId="2">#REF!</definedName>
    <definedName name="tenvung" localSheetId="7">#REF!</definedName>
    <definedName name="tenvung" localSheetId="10">#REF!</definedName>
    <definedName name="tenvung">#REF!</definedName>
    <definedName name="test" localSheetId="2">#REF!</definedName>
    <definedName name="test" localSheetId="7">#REF!</definedName>
    <definedName name="test" localSheetId="10">#REF!</definedName>
    <definedName name="test">#REF!</definedName>
    <definedName name="test1" localSheetId="2">#REF!</definedName>
    <definedName name="test1" localSheetId="7">#REF!</definedName>
    <definedName name="test1" localSheetId="10">#REF!</definedName>
    <definedName name="test1">#REF!</definedName>
    <definedName name="TG" localSheetId="2">#REF!</definedName>
    <definedName name="TG" localSheetId="7">#REF!</definedName>
    <definedName name="TG" localSheetId="10">#REF!</definedName>
    <definedName name="TG">#REF!</definedName>
    <definedName name="TGLS" localSheetId="2">#REF!</definedName>
    <definedName name="TGLS" localSheetId="7">#REF!</definedName>
    <definedName name="TGLS" localSheetId="10">#REF!</definedName>
    <definedName name="TGLS">#REF!</definedName>
    <definedName name="th" localSheetId="2">#REF!</definedName>
    <definedName name="th" localSheetId="7">#REF!</definedName>
    <definedName name="th" localSheetId="10">#REF!</definedName>
    <definedName name="th">#REF!</definedName>
    <definedName name="tha" hidden="1">{"'Sheet1'!$L$16"}</definedName>
    <definedName name="thang" localSheetId="2">#REF!</definedName>
    <definedName name="thang" localSheetId="7">#REF!</definedName>
    <definedName name="thang" localSheetId="10">#REF!</definedName>
    <definedName name="thang">#REF!</definedName>
    <definedName name="thang10" hidden="1">{"'Sheet1'!$L$16"}</definedName>
    <definedName name="THANH" hidden="1">{"'Sheet1'!$L$16"}</definedName>
    <definedName name="Thanh_LC_tayvin" localSheetId="2">#REF!</definedName>
    <definedName name="Thanh_LC_tayvin" localSheetId="7">#REF!</definedName>
    <definedName name="Thanh_LC_tayvin" localSheetId="10">#REF!</definedName>
    <definedName name="Thanh_LC_tayvin">#REF!</definedName>
    <definedName name="thanhtien" localSheetId="2">#REF!</definedName>
    <definedName name="thanhtien" localSheetId="7">#REF!</definedName>
    <definedName name="thanhtien" localSheetId="10">#REF!</definedName>
    <definedName name="thanhtien">#REF!</definedName>
    <definedName name="ThaoCauCu" localSheetId="2">#REF!</definedName>
    <definedName name="ThaoCauCu" localSheetId="7">#REF!</definedName>
    <definedName name="ThaoCauCu" localSheetId="10">#REF!</definedName>
    <definedName name="ThaoCauCu">#REF!</definedName>
    <definedName name="THDS" localSheetId="2">#REF!</definedName>
    <definedName name="THDS" localSheetId="7">#REF!</definedName>
    <definedName name="THDS" localSheetId="10">#REF!</definedName>
    <definedName name="THDS">#REF!</definedName>
    <definedName name="THDT_CT_XOM_NOI" localSheetId="2">#REF!</definedName>
    <definedName name="THDT_CT_XOM_NOI" localSheetId="7">#REF!</definedName>
    <definedName name="THDT_CT_XOM_NOI" localSheetId="10">#REF!</definedName>
    <definedName name="THDT_CT_XOM_NOI">#REF!</definedName>
    <definedName name="THDT_HT_DAO_THUONG" localSheetId="2">#REF!</definedName>
    <definedName name="THDT_HT_DAO_THUONG" localSheetId="7">#REF!</definedName>
    <definedName name="THDT_HT_DAO_THUONG" localSheetId="10">#REF!</definedName>
    <definedName name="THDT_HT_DAO_THUONG">#REF!</definedName>
    <definedName name="THDT_HT_XOM_NOI" localSheetId="2">#REF!</definedName>
    <definedName name="THDT_HT_XOM_NOI" localSheetId="7">#REF!</definedName>
    <definedName name="THDT_HT_XOM_NOI" localSheetId="10">#REF!</definedName>
    <definedName name="THDT_HT_XOM_NOI">#REF!</definedName>
    <definedName name="THDT_NPP_XOM_NOI" localSheetId="2">#REF!</definedName>
    <definedName name="THDT_NPP_XOM_NOI" localSheetId="7">#REF!</definedName>
    <definedName name="THDT_NPP_XOM_NOI" localSheetId="10">#REF!</definedName>
    <definedName name="THDT_NPP_XOM_NOI">#REF!</definedName>
    <definedName name="THDT_TBA_XOM_NOI" localSheetId="2">#REF!</definedName>
    <definedName name="THDT_TBA_XOM_NOI" localSheetId="7">#REF!</definedName>
    <definedName name="THDT_TBA_XOM_NOI" localSheetId="10">#REF!</definedName>
    <definedName name="THDT_TBA_XOM_NOI">#REF!</definedName>
    <definedName name="Thep_nhan" localSheetId="2">#REF!</definedName>
    <definedName name="Thep_nhan" localSheetId="7">#REF!</definedName>
    <definedName name="Thep_nhan" localSheetId="10">#REF!</definedName>
    <definedName name="Thep_nhan">#REF!</definedName>
    <definedName name="thepban" localSheetId="2">#REF!</definedName>
    <definedName name="thepban" localSheetId="7">#REF!</definedName>
    <definedName name="thepban" localSheetId="10">#REF!</definedName>
    <definedName name="thepban">#REF!</definedName>
    <definedName name="thetichck" localSheetId="2">#REF!</definedName>
    <definedName name="thetichck" localSheetId="7">#REF!</definedName>
    <definedName name="thetichck" localSheetId="10">#REF!</definedName>
    <definedName name="thetichck">#REF!</definedName>
    <definedName name="thg" localSheetId="2">#REF!</definedName>
    <definedName name="thg" localSheetId="7">#REF!</definedName>
    <definedName name="thg" localSheetId="10">#REF!</definedName>
    <definedName name="thg">#REF!</definedName>
    <definedName name="THGO1pnc" localSheetId="2">#REF!</definedName>
    <definedName name="THGO1pnc" localSheetId="7">#REF!</definedName>
    <definedName name="THGO1pnc" localSheetId="10">#REF!</definedName>
    <definedName name="THGO1pnc">#REF!</definedName>
    <definedName name="thht" localSheetId="2">#REF!</definedName>
    <definedName name="thht" localSheetId="7">#REF!</definedName>
    <definedName name="thht" localSheetId="10">#REF!</definedName>
    <definedName name="thht">#REF!</definedName>
    <definedName name="THI" localSheetId="2">#REF!</definedName>
    <definedName name="THI" localSheetId="7">#REF!</definedName>
    <definedName name="THI" localSheetId="10">#REF!</definedName>
    <definedName name="THI">#REF!</definedName>
    <definedName name="thinh" localSheetId="2">#REF!</definedName>
    <definedName name="thinh" localSheetId="7">#REF!</definedName>
    <definedName name="thinh" localSheetId="10">#REF!</definedName>
    <definedName name="thinh">#REF!</definedName>
    <definedName name="ThiÕt_bÞ_phun_cat" localSheetId="2">#REF!</definedName>
    <definedName name="ThiÕt_bÞ_phun_cat" localSheetId="7">#REF!</definedName>
    <definedName name="ThiÕt_bÞ_phun_cat" localSheetId="10">#REF!</definedName>
    <definedName name="ThiÕt_bÞ_phun_cat">#REF!</definedName>
    <definedName name="thkp3" localSheetId="2">#REF!</definedName>
    <definedName name="thkp3" localSheetId="7">#REF!</definedName>
    <definedName name="thkp3" localSheetId="10">#REF!</definedName>
    <definedName name="thkp3">#REF!</definedName>
    <definedName name="Thop" localSheetId="2">#REF!</definedName>
    <definedName name="Thop" localSheetId="7">#REF!</definedName>
    <definedName name="Thop" localSheetId="10">#REF!</definedName>
    <definedName name="Thop">#REF!</definedName>
    <definedName name="THT" localSheetId="2">#REF!</definedName>
    <definedName name="THT" localSheetId="7">#REF!</definedName>
    <definedName name="THT" localSheetId="10">#REF!</definedName>
    <definedName name="THT">#REF!</definedName>
    <definedName name="thtich1" localSheetId="2">#REF!</definedName>
    <definedName name="thtich1" localSheetId="7">#REF!</definedName>
    <definedName name="thtich1" localSheetId="10">#REF!</definedName>
    <definedName name="thtich1">#REF!</definedName>
    <definedName name="thtich2" localSheetId="2">#REF!</definedName>
    <definedName name="thtich2" localSheetId="7">#REF!</definedName>
    <definedName name="thtich2" localSheetId="10">#REF!</definedName>
    <definedName name="thtich2">#REF!</definedName>
    <definedName name="thtich3" localSheetId="2">#REF!</definedName>
    <definedName name="thtich3" localSheetId="7">#REF!</definedName>
    <definedName name="thtich3" localSheetId="10">#REF!</definedName>
    <definedName name="thtich3">#REF!</definedName>
    <definedName name="thtich4" localSheetId="2">#REF!</definedName>
    <definedName name="thtich4" localSheetId="7">#REF!</definedName>
    <definedName name="thtich4" localSheetId="10">#REF!</definedName>
    <definedName name="thtich4">#REF!</definedName>
    <definedName name="thtich5" localSheetId="2">#REF!</definedName>
    <definedName name="thtich5" localSheetId="7">#REF!</definedName>
    <definedName name="thtich5" localSheetId="10">#REF!</definedName>
    <definedName name="thtich5">#REF!</definedName>
    <definedName name="thtich6" localSheetId="2">#REF!</definedName>
    <definedName name="thtich6" localSheetId="7">#REF!</definedName>
    <definedName name="thtich6" localSheetId="10">#REF!</definedName>
    <definedName name="thtich6">#REF!</definedName>
    <definedName name="THToanBo" localSheetId="2">#REF!</definedName>
    <definedName name="THToanBo" localSheetId="7">#REF!</definedName>
    <definedName name="THToanBo" localSheetId="10">#REF!</definedName>
    <definedName name="THToanBo">#REF!</definedName>
    <definedName name="THtoanbo2" localSheetId="2">#REF!</definedName>
    <definedName name="THtoanbo2" localSheetId="7">#REF!</definedName>
    <definedName name="THtoanbo2" localSheetId="10">#REF!</definedName>
    <definedName name="THtoanbo2">#REF!</definedName>
    <definedName name="thtt" localSheetId="2">#REF!</definedName>
    <definedName name="thtt" localSheetId="7">#REF!</definedName>
    <definedName name="thtt" localSheetId="10">#REF!</definedName>
    <definedName name="thtt">#REF!</definedName>
    <definedName name="THUDUC1" localSheetId="2">#REF!</definedName>
    <definedName name="THUDUC1" localSheetId="7">#REF!</definedName>
    <definedName name="THUDUC1" localSheetId="10">#REF!</definedName>
    <definedName name="THUDUC1">#REF!</definedName>
    <definedName name="THUDUC2" localSheetId="2">#REF!</definedName>
    <definedName name="THUDUC2" localSheetId="7">#REF!</definedName>
    <definedName name="THUDUC2" localSheetId="10">#REF!</definedName>
    <definedName name="THUDUC2">#REF!</definedName>
    <definedName name="thuocno" localSheetId="2">#REF!</definedName>
    <definedName name="thuocno" localSheetId="7">#REF!</definedName>
    <definedName name="thuocno" localSheetId="10">#REF!</definedName>
    <definedName name="thuocno">#REF!</definedName>
    <definedName name="THUONG1" localSheetId="2">#REF!</definedName>
    <definedName name="THUONG1" localSheetId="7">#REF!</definedName>
    <definedName name="THUONG1" localSheetId="10">#REF!</definedName>
    <definedName name="THUONG1">#REF!</definedName>
    <definedName name="THUONG2" localSheetId="2">#REF!</definedName>
    <definedName name="THUONG2" localSheetId="7">#REF!</definedName>
    <definedName name="THUONG2" localSheetId="10">#REF!</definedName>
    <definedName name="THUONG2">#REF!</definedName>
    <definedName name="THUONG3" localSheetId="2">#REF!</definedName>
    <definedName name="THUONG3" localSheetId="7">#REF!</definedName>
    <definedName name="THUONG3" localSheetId="10">#REF!</definedName>
    <definedName name="THUONG3">#REF!</definedName>
    <definedName name="THUONG4" localSheetId="2">#REF!</definedName>
    <definedName name="THUONG4" localSheetId="7">#REF!</definedName>
    <definedName name="THUONG4" localSheetId="10">#REF!</definedName>
    <definedName name="THUONG4">#REF!</definedName>
    <definedName name="THXK" localSheetId="2">#REF!</definedName>
    <definedName name="THXK" localSheetId="7">#REF!</definedName>
    <definedName name="THXK" localSheetId="10">#REF!</definedName>
    <definedName name="THXK">#REF!</definedName>
    <definedName name="TI" localSheetId="2">#REF!</definedName>
    <definedName name="TI" localSheetId="7">#REF!</definedName>
    <definedName name="TI" localSheetId="10">#REF!</definedName>
    <definedName name="TI">#REF!</definedName>
    <definedName name="Tien" localSheetId="2">#REF!</definedName>
    <definedName name="Tien" localSheetId="7">#REF!</definedName>
    <definedName name="Tien" localSheetId="10">#REF!</definedName>
    <definedName name="Tien">#REF!</definedName>
    <definedName name="TIENLUONG" localSheetId="2">#REF!</definedName>
    <definedName name="TIENLUONG" localSheetId="7">#REF!</definedName>
    <definedName name="TIENLUONG" localSheetId="10">#REF!</definedName>
    <definedName name="TIENLUONG">#REF!</definedName>
    <definedName name="Tim_cong" localSheetId="2">#REF!</definedName>
    <definedName name="Tim_cong" localSheetId="7">#REF!</definedName>
    <definedName name="Tim_cong" localSheetId="10">#REF!</definedName>
    <definedName name="Tim_cong">#REF!</definedName>
    <definedName name="tim_lan_xuat_hien" localSheetId="2">#REF!</definedName>
    <definedName name="tim_lan_xuat_hien" localSheetId="7">#REF!</definedName>
    <definedName name="tim_lan_xuat_hien" localSheetId="10">#REF!</definedName>
    <definedName name="tim_lan_xuat_hien">#REF!</definedName>
    <definedName name="Tim_lan_xuat_hien_cong" localSheetId="2">#REF!</definedName>
    <definedName name="Tim_lan_xuat_hien_cong" localSheetId="7">#REF!</definedName>
    <definedName name="Tim_lan_xuat_hien_cong" localSheetId="10">#REF!</definedName>
    <definedName name="Tim_lan_xuat_hien_cong">#REF!</definedName>
    <definedName name="tim_xuat_hien" localSheetId="2">#REF!</definedName>
    <definedName name="tim_xuat_hien" localSheetId="7">#REF!</definedName>
    <definedName name="tim_xuat_hien" localSheetId="10">#REF!</definedName>
    <definedName name="tim_xuat_hien">#REF!</definedName>
    <definedName name="TITAN" localSheetId="2">#REF!</definedName>
    <definedName name="TITAN" localSheetId="7">#REF!</definedName>
    <definedName name="TITAN" localSheetId="10">#REF!</definedName>
    <definedName name="TITAN">#REF!</definedName>
    <definedName name="TK" localSheetId="2">#REF!</definedName>
    <definedName name="TK" localSheetId="7">#REF!</definedName>
    <definedName name="TK" localSheetId="10">#REF!</definedName>
    <definedName name="TK">#REF!</definedName>
    <definedName name="tk_co" localSheetId="2">#REF!</definedName>
    <definedName name="tk_co" localSheetId="7">#REF!</definedName>
    <definedName name="tk_co" localSheetId="10">#REF!</definedName>
    <definedName name="tk_co">#REF!</definedName>
    <definedName name="tk_co_b" localSheetId="2">#REF!</definedName>
    <definedName name="tk_co_b" localSheetId="7">#REF!</definedName>
    <definedName name="tk_co_b" localSheetId="10">#REF!</definedName>
    <definedName name="tk_co_b">#REF!</definedName>
    <definedName name="tk_no" localSheetId="2">#REF!</definedName>
    <definedName name="tk_no" localSheetId="7">#REF!</definedName>
    <definedName name="tk_no" localSheetId="10">#REF!</definedName>
    <definedName name="tk_no">#REF!</definedName>
    <definedName name="tk_no_b" localSheetId="2">#REF!</definedName>
    <definedName name="tk_no_b" localSheetId="7">#REF!</definedName>
    <definedName name="tk_no_b" localSheetId="10">#REF!</definedName>
    <definedName name="tk_no_b">#REF!</definedName>
    <definedName name="TKCOÙ" localSheetId="2">#REF!</definedName>
    <definedName name="TKCOÙ" localSheetId="7">#REF!</definedName>
    <definedName name="TKCOÙ" localSheetId="10">#REF!</definedName>
    <definedName name="TKCOÙ">#REF!</definedName>
    <definedName name="TKNÔÏ" localSheetId="2">#REF!</definedName>
    <definedName name="TKNÔÏ" localSheetId="7">#REF!</definedName>
    <definedName name="TKNÔÏ" localSheetId="10">#REF!</definedName>
    <definedName name="TKNÔÏ">#REF!</definedName>
    <definedName name="TKP" localSheetId="2">#REF!</definedName>
    <definedName name="TKP" localSheetId="7">#REF!</definedName>
    <definedName name="TKP" localSheetId="10">#REF!</definedName>
    <definedName name="TKP">#REF!</definedName>
    <definedName name="TL_PB" localSheetId="2">#REF!</definedName>
    <definedName name="TL_PB" localSheetId="7">#REF!</definedName>
    <definedName name="TL_PB" localSheetId="10">#REF!</definedName>
    <definedName name="TL_PB">#REF!</definedName>
    <definedName name="TLAC120" localSheetId="2">#REF!</definedName>
    <definedName name="TLAC120" localSheetId="7">#REF!</definedName>
    <definedName name="TLAC120" localSheetId="10">#REF!</definedName>
    <definedName name="TLAC120">#REF!</definedName>
    <definedName name="TLAC35" localSheetId="2">#REF!</definedName>
    <definedName name="TLAC35" localSheetId="7">#REF!</definedName>
    <definedName name="TLAC35" localSheetId="10">#REF!</definedName>
    <definedName name="TLAC35">#REF!</definedName>
    <definedName name="TLAC50" localSheetId="2">#REF!</definedName>
    <definedName name="TLAC50" localSheetId="7">#REF!</definedName>
    <definedName name="TLAC50" localSheetId="10">#REF!</definedName>
    <definedName name="TLAC50">#REF!</definedName>
    <definedName name="TLAC70" localSheetId="2">#REF!</definedName>
    <definedName name="TLAC70" localSheetId="7">#REF!</definedName>
    <definedName name="TLAC70" localSheetId="10">#REF!</definedName>
    <definedName name="TLAC70">#REF!</definedName>
    <definedName name="TLAC95" localSheetId="2">#REF!</definedName>
    <definedName name="TLAC95" localSheetId="7">#REF!</definedName>
    <definedName name="TLAC95" localSheetId="10">#REF!</definedName>
    <definedName name="TLAC95">#REF!</definedName>
    <definedName name="Tle" localSheetId="2">#REF!</definedName>
    <definedName name="Tle" localSheetId="7">#REF!</definedName>
    <definedName name="Tle" localSheetId="10">#REF!</definedName>
    <definedName name="Tle">#REF!</definedName>
    <definedName name="tlntt" localSheetId="2">#REF!</definedName>
    <definedName name="tlntt" localSheetId="7">#REF!</definedName>
    <definedName name="tlntt" localSheetId="10">#REF!</definedName>
    <definedName name="tlntt">#REF!</definedName>
    <definedName name="tluong" localSheetId="2">#REF!</definedName>
    <definedName name="tluong" localSheetId="7">#REF!</definedName>
    <definedName name="tluong" localSheetId="10">#REF!</definedName>
    <definedName name="tluong">#REF!</definedName>
    <definedName name="TM" localSheetId="2">#REF!</definedName>
    <definedName name="TM" localSheetId="7">#REF!</definedName>
    <definedName name="TM" localSheetId="10">#REF!</definedName>
    <definedName name="TM">#REF!</definedName>
    <definedName name="TN" localSheetId="2">#REF!</definedName>
    <definedName name="TN" localSheetId="7">#REF!</definedName>
    <definedName name="TN" localSheetId="10">#REF!</definedName>
    <definedName name="TN">#REF!</definedName>
    <definedName name="TN_b_qu_n" localSheetId="2">#REF!</definedName>
    <definedName name="TN_b_qu_n" localSheetId="7">#REF!</definedName>
    <definedName name="TN_b_qu_n" localSheetId="10">#REF!</definedName>
    <definedName name="TN_b_qu_n">#REF!</definedName>
    <definedName name="to5m3" localSheetId="2">#REF!</definedName>
    <definedName name="to5m3" localSheetId="7">#REF!</definedName>
    <definedName name="to5m3" localSheetId="10">#REF!</definedName>
    <definedName name="to5m3">#REF!</definedName>
    <definedName name="ton" localSheetId="2">#REF!</definedName>
    <definedName name="ton" localSheetId="7">#REF!</definedName>
    <definedName name="ton" localSheetId="10">#REF!</definedName>
    <definedName name="ton">#REF!</definedName>
    <definedName name="tong" localSheetId="2">#REF!</definedName>
    <definedName name="tong" localSheetId="7">#REF!</definedName>
    <definedName name="tong" localSheetId="10">#REF!</definedName>
    <definedName name="tong">#REF!</definedName>
    <definedName name="Tong_nhom" localSheetId="2">#REF!</definedName>
    <definedName name="Tong_nhom" localSheetId="7">#REF!</definedName>
    <definedName name="Tong_nhom" localSheetId="10">#REF!</definedName>
    <definedName name="Tong_nhom">#REF!</definedName>
    <definedName name="tongbt" localSheetId="2">#REF!</definedName>
    <definedName name="tongbt" localSheetId="7">#REF!</definedName>
    <definedName name="tongbt" localSheetId="10">#REF!</definedName>
    <definedName name="tongbt">#REF!</definedName>
    <definedName name="tongcong" localSheetId="2">#REF!</definedName>
    <definedName name="tongcong" localSheetId="7">#REF!</definedName>
    <definedName name="tongcong" localSheetId="10">#REF!</definedName>
    <definedName name="tongcong">#REF!</definedName>
    <definedName name="tongdientich" localSheetId="2">#REF!</definedName>
    <definedName name="tongdientich" localSheetId="7">#REF!</definedName>
    <definedName name="tongdientich" localSheetId="10">#REF!</definedName>
    <definedName name="tongdientich">#REF!</definedName>
    <definedName name="TONGDUTOAN" localSheetId="2">#REF!</definedName>
    <definedName name="TONGDUTOAN" localSheetId="7">#REF!</definedName>
    <definedName name="TONGDUTOAN" localSheetId="10">#REF!</definedName>
    <definedName name="TONGDUTOAN">#REF!</definedName>
    <definedName name="tongthep" localSheetId="2">#REF!</definedName>
    <definedName name="tongthep" localSheetId="7">#REF!</definedName>
    <definedName name="tongthep" localSheetId="10">#REF!</definedName>
    <definedName name="tongthep">#REF!</definedName>
    <definedName name="tongthetich" localSheetId="2">#REF!</definedName>
    <definedName name="tongthetich" localSheetId="7">#REF!</definedName>
    <definedName name="tongthetich" localSheetId="10">#REF!</definedName>
    <definedName name="tongthetich">#REF!</definedName>
    <definedName name="TOP" localSheetId="2">#REF!</definedName>
    <definedName name="TOP" localSheetId="7">#REF!</definedName>
    <definedName name="TOP" localSheetId="10">#REF!</definedName>
    <definedName name="TOP">#REF!</definedName>
    <definedName name="TOTAL" localSheetId="2">#REF!</definedName>
    <definedName name="TOTAL" localSheetId="7">#REF!</definedName>
    <definedName name="TOTAL" localSheetId="10">#REF!</definedName>
    <definedName name="TOTAL">#REF!</definedName>
    <definedName name="totald" localSheetId="2">#REF!</definedName>
    <definedName name="totald" localSheetId="7">#REF!</definedName>
    <definedName name="totald" localSheetId="10">#REF!</definedName>
    <definedName name="totald">#REF!</definedName>
    <definedName name="TPLRP" localSheetId="2">#REF!</definedName>
    <definedName name="TPLRP" localSheetId="7">#REF!</definedName>
    <definedName name="TPLRP" localSheetId="10">#REF!</definedName>
    <definedName name="TPLRP">#REF!</definedName>
    <definedName name="tr">[0]!tr</definedName>
    <definedName name="Tra_Cot" localSheetId="2">#REF!</definedName>
    <definedName name="Tra_Cot" localSheetId="7">#REF!</definedName>
    <definedName name="Tra_Cot" localSheetId="10">#REF!</definedName>
    <definedName name="Tra_Cot">#REF!</definedName>
    <definedName name="Tra_DM_su_dung" localSheetId="2">#REF!</definedName>
    <definedName name="Tra_DM_su_dung" localSheetId="7">#REF!</definedName>
    <definedName name="Tra_DM_su_dung" localSheetId="10">#REF!</definedName>
    <definedName name="Tra_DM_su_dung">#REF!</definedName>
    <definedName name="Tra_DM_su_dung_cau" localSheetId="2">#REF!</definedName>
    <definedName name="Tra_DM_su_dung_cau" localSheetId="7">#REF!</definedName>
    <definedName name="Tra_DM_su_dung_cau" localSheetId="10">#REF!</definedName>
    <definedName name="Tra_DM_su_dung_cau">#REF!</definedName>
    <definedName name="Tra_don_gia_KS" localSheetId="2">#REF!</definedName>
    <definedName name="Tra_don_gia_KS" localSheetId="7">#REF!</definedName>
    <definedName name="Tra_don_gia_KS" localSheetId="10">#REF!</definedName>
    <definedName name="Tra_don_gia_KS">#REF!</definedName>
    <definedName name="Tra_DTCT" localSheetId="2">#REF!</definedName>
    <definedName name="Tra_DTCT" localSheetId="7">#REF!</definedName>
    <definedName name="Tra_DTCT" localSheetId="10">#REF!</definedName>
    <definedName name="Tra_DTCT">#REF!</definedName>
    <definedName name="Tra_gia" localSheetId="2">#REF!</definedName>
    <definedName name="Tra_gia" localSheetId="7">#REF!</definedName>
    <definedName name="Tra_gia" localSheetId="10">#REF!</definedName>
    <definedName name="Tra_gia">#REF!</definedName>
    <definedName name="Tra_gtxl_cong" localSheetId="2">#REF!</definedName>
    <definedName name="Tra_gtxl_cong" localSheetId="7">#REF!</definedName>
    <definedName name="Tra_gtxl_cong" localSheetId="10">#REF!</definedName>
    <definedName name="Tra_gtxl_cong">#REF!</definedName>
    <definedName name="Tra_lÆn" localSheetId="2">#REF!</definedName>
    <definedName name="Tra_lÆn" localSheetId="7">#REF!</definedName>
    <definedName name="Tra_lÆn" localSheetId="10">#REF!</definedName>
    <definedName name="Tra_lÆn">#REF!</definedName>
    <definedName name="Tra_phan_tram" localSheetId="2">#REF!</definedName>
    <definedName name="Tra_phan_tram" localSheetId="7">#REF!</definedName>
    <definedName name="Tra_phan_tram" localSheetId="10">#REF!</definedName>
    <definedName name="Tra_phan_tram">#REF!</definedName>
    <definedName name="Tra_ten_cong" localSheetId="2">#REF!</definedName>
    <definedName name="Tra_ten_cong" localSheetId="7">#REF!</definedName>
    <definedName name="Tra_ten_cong" localSheetId="10">#REF!</definedName>
    <definedName name="Tra_ten_cong">#REF!</definedName>
    <definedName name="Tra_tim_hang_mucPT_trung" localSheetId="2">#REF!</definedName>
    <definedName name="Tra_tim_hang_mucPT_trung" localSheetId="7">#REF!</definedName>
    <definedName name="Tra_tim_hang_mucPT_trung" localSheetId="10">#REF!</definedName>
    <definedName name="Tra_tim_hang_mucPT_trung">#REF!</definedName>
    <definedName name="Tra_TL" localSheetId="2">#REF!</definedName>
    <definedName name="Tra_TL" localSheetId="7">#REF!</definedName>
    <definedName name="Tra_TL" localSheetId="10">#REF!</definedName>
    <definedName name="Tra_TL">#REF!</definedName>
    <definedName name="Tra_TT" localSheetId="2">#REF!</definedName>
    <definedName name="Tra_TT" localSheetId="7">#REF!</definedName>
    <definedName name="Tra_TT" localSheetId="10">#REF!</definedName>
    <definedName name="Tra_TT">#REF!</definedName>
    <definedName name="Tra_ty_le" localSheetId="2">#REF!</definedName>
    <definedName name="Tra_ty_le" localSheetId="7">#REF!</definedName>
    <definedName name="Tra_ty_le" localSheetId="10">#REF!</definedName>
    <definedName name="Tra_ty_le">#REF!</definedName>
    <definedName name="Tra_ty_le2" localSheetId="2">#REF!</definedName>
    <definedName name="Tra_ty_le2" localSheetId="7">#REF!</definedName>
    <definedName name="Tra_ty_le2" localSheetId="10">#REF!</definedName>
    <definedName name="Tra_ty_le2">#REF!</definedName>
    <definedName name="Tra_ty_le3" localSheetId="2">#REF!</definedName>
    <definedName name="Tra_ty_le3" localSheetId="7">#REF!</definedName>
    <definedName name="Tra_ty_le3" localSheetId="10">#REF!</definedName>
    <definedName name="Tra_ty_le3">#REF!</definedName>
    <definedName name="Tra_ty_le4" localSheetId="2">#REF!</definedName>
    <definedName name="Tra_ty_le4" localSheetId="7">#REF!</definedName>
    <definedName name="Tra_ty_le4" localSheetId="10">#REF!</definedName>
    <definedName name="Tra_ty_le4">#REF!</definedName>
    <definedName name="Tra_ty_le5" localSheetId="2">#REF!</definedName>
    <definedName name="Tra_ty_le5" localSheetId="7">#REF!</definedName>
    <definedName name="Tra_ty_le5" localSheetId="10">#REF!</definedName>
    <definedName name="Tra_ty_le5">#REF!</definedName>
    <definedName name="TRA_VAT_LIEU" localSheetId="2">#REF!</definedName>
    <definedName name="TRA_VAT_LIEU" localSheetId="7">#REF!</definedName>
    <definedName name="TRA_VAT_LIEU" localSheetId="10">#REF!</definedName>
    <definedName name="TRA_VAT_LIEU">#REF!</definedName>
    <definedName name="TRA_VL" localSheetId="2">#REF!</definedName>
    <definedName name="TRA_VL" localSheetId="7">#REF!</definedName>
    <definedName name="TRA_VL" localSheetId="10">#REF!</definedName>
    <definedName name="TRA_VL">#REF!</definedName>
    <definedName name="tra_VL_1" localSheetId="2">#REF!</definedName>
    <definedName name="tra_VL_1" localSheetId="7">#REF!</definedName>
    <definedName name="tra_VL_1" localSheetId="10">#REF!</definedName>
    <definedName name="tra_VL_1">#REF!</definedName>
    <definedName name="tra_xlbtn" localSheetId="2">#REF!</definedName>
    <definedName name="tra_xlbtn" localSheetId="7">#REF!</definedName>
    <definedName name="tra_xlbtn" localSheetId="10">#REF!</definedName>
    <definedName name="tra_xlbtn">#REF!</definedName>
    <definedName name="traA103" localSheetId="2">#REF!</definedName>
    <definedName name="traA103" localSheetId="7">#REF!</definedName>
    <definedName name="traA103" localSheetId="10">#REF!</definedName>
    <definedName name="traA103">#REF!</definedName>
    <definedName name="trab" localSheetId="2">#REF!</definedName>
    <definedName name="trab" localSheetId="7">#REF!</definedName>
    <definedName name="trab" localSheetId="10">#REF!</definedName>
    <definedName name="trab">#REF!</definedName>
    <definedName name="trabtn" localSheetId="2">#REF!</definedName>
    <definedName name="trabtn" localSheetId="7">#REF!</definedName>
    <definedName name="trabtn" localSheetId="10">#REF!</definedName>
    <definedName name="trabtn">#REF!</definedName>
    <definedName name="TraDAH_H" localSheetId="2">#REF!</definedName>
    <definedName name="TraDAH_H" localSheetId="7">#REF!</definedName>
    <definedName name="TraDAH_H" localSheetId="10">#REF!</definedName>
    <definedName name="TraDAH_H">#REF!</definedName>
    <definedName name="TRADE2" localSheetId="2">#REF!</definedName>
    <definedName name="TRADE2" localSheetId="7">#REF!</definedName>
    <definedName name="TRADE2" localSheetId="10">#REF!</definedName>
    <definedName name="TRADE2">#REF!</definedName>
    <definedName name="tramatcong1" localSheetId="2">#REF!</definedName>
    <definedName name="tramatcong1" localSheetId="7">#REF!</definedName>
    <definedName name="tramatcong1" localSheetId="10">#REF!</definedName>
    <definedName name="tramatcong1">#REF!</definedName>
    <definedName name="tramatcong2" localSheetId="2">#REF!</definedName>
    <definedName name="tramatcong2" localSheetId="7">#REF!</definedName>
    <definedName name="tramatcong2" localSheetId="10">#REF!</definedName>
    <definedName name="tramatcong2">#REF!</definedName>
    <definedName name="tranhietdo" localSheetId="2">#REF!</definedName>
    <definedName name="tranhietdo" localSheetId="7">#REF!</definedName>
    <definedName name="tranhietdo" localSheetId="10">#REF!</definedName>
    <definedName name="tranhietdo">#REF!</definedName>
    <definedName name="TRAvH" localSheetId="2">#REF!</definedName>
    <definedName name="TRAvH" localSheetId="7">#REF!</definedName>
    <definedName name="TRAvH" localSheetId="10">#REF!</definedName>
    <definedName name="TRAvH">#REF!</definedName>
    <definedName name="TRAVL" localSheetId="2">#REF!</definedName>
    <definedName name="TRAVL" localSheetId="7">#REF!</definedName>
    <definedName name="TRAVL" localSheetId="10">#REF!</definedName>
    <definedName name="TRAVL">#REF!</definedName>
    <definedName name="TRISO" localSheetId="2">#REF!</definedName>
    <definedName name="TRISO" localSheetId="7">#REF!</definedName>
    <definedName name="TRISO" localSheetId="10">#REF!</definedName>
    <definedName name="TRISO">#REF!</definedName>
    <definedName name="tron250" localSheetId="2">#REF!</definedName>
    <definedName name="tron250" localSheetId="7">#REF!</definedName>
    <definedName name="tron250" localSheetId="10">#REF!</definedName>
    <definedName name="tron250">#REF!</definedName>
    <definedName name="tron25th" localSheetId="2">#REF!</definedName>
    <definedName name="tron25th" localSheetId="7">#REF!</definedName>
    <definedName name="tron25th" localSheetId="10">#REF!</definedName>
    <definedName name="tron25th">#REF!</definedName>
    <definedName name="tron60th" localSheetId="2">#REF!</definedName>
    <definedName name="tron60th" localSheetId="7">#REF!</definedName>
    <definedName name="tron60th" localSheetId="10">#REF!</definedName>
    <definedName name="tron60th">#REF!</definedName>
    <definedName name="tron80" localSheetId="2">#REF!</definedName>
    <definedName name="tron80" localSheetId="7">#REF!</definedName>
    <definedName name="tron80" localSheetId="10">#REF!</definedName>
    <definedName name="tron80">#REF!</definedName>
    <definedName name="tronbt250" localSheetId="2">#REF!</definedName>
    <definedName name="tronbt250" localSheetId="7">#REF!</definedName>
    <definedName name="tronbt250" localSheetId="10">#REF!</definedName>
    <definedName name="tronbt250">#REF!</definedName>
    <definedName name="trt" localSheetId="2">#REF!</definedName>
    <definedName name="trt" localSheetId="7">#REF!</definedName>
    <definedName name="trt" localSheetId="10">#REF!</definedName>
    <definedName name="trt">#REF!</definedName>
    <definedName name="tru_can" localSheetId="2">#REF!</definedName>
    <definedName name="tru_can" localSheetId="7">#REF!</definedName>
    <definedName name="tru_can" localSheetId="10">#REF!</definedName>
    <definedName name="tru_can">#REF!</definedName>
    <definedName name="ts" localSheetId="2">#REF!</definedName>
    <definedName name="ts" localSheetId="7">#REF!</definedName>
    <definedName name="ts" localSheetId="10">#REF!</definedName>
    <definedName name="ts">#REF!</definedName>
    <definedName name="tsI" localSheetId="2">#REF!</definedName>
    <definedName name="tsI" localSheetId="7">#REF!</definedName>
    <definedName name="tsI" localSheetId="10">#REF!</definedName>
    <definedName name="tsI">#REF!</definedName>
    <definedName name="tstndn" localSheetId="2">#REF!</definedName>
    <definedName name="tstndn" localSheetId="7">#REF!</definedName>
    <definedName name="tstndn" localSheetId="10">#REF!</definedName>
    <definedName name="tstndn">#REF!</definedName>
    <definedName name="TT" localSheetId="2">#REF!</definedName>
    <definedName name="TT" localSheetId="7">#REF!</definedName>
    <definedName name="TT" localSheetId="10">#REF!</definedName>
    <definedName name="TT">#REF!</definedName>
    <definedName name="TT_1P" localSheetId="2">#REF!</definedName>
    <definedName name="TT_1P" localSheetId="7">#REF!</definedName>
    <definedName name="TT_1P" localSheetId="10">#REF!</definedName>
    <definedName name="TT_1P">#REF!</definedName>
    <definedName name="TT_3p" localSheetId="2">#REF!</definedName>
    <definedName name="TT_3p" localSheetId="7">#REF!</definedName>
    <definedName name="TT_3p" localSheetId="10">#REF!</definedName>
    <definedName name="TT_3p">#REF!</definedName>
    <definedName name="ttam" localSheetId="2">#REF!</definedName>
    <definedName name="ttam" localSheetId="7">#REF!</definedName>
    <definedName name="ttam" localSheetId="10">#REF!</definedName>
    <definedName name="ttam">#REF!</definedName>
    <definedName name="ttao" localSheetId="2">#REF!</definedName>
    <definedName name="ttao" localSheetId="7">#REF!</definedName>
    <definedName name="ttao" localSheetId="10">#REF!</definedName>
    <definedName name="ttao">#REF!</definedName>
    <definedName name="ttbt" localSheetId="2">#REF!</definedName>
    <definedName name="ttbt" localSheetId="7">#REF!</definedName>
    <definedName name="ttbt" localSheetId="10">#REF!</definedName>
    <definedName name="ttbt">#REF!</definedName>
    <definedName name="TTDZ" localSheetId="2">#REF!</definedName>
    <definedName name="TTDZ" localSheetId="7">#REF!</definedName>
    <definedName name="TTDZ" localSheetId="10">#REF!</definedName>
    <definedName name="TTDZ">#REF!</definedName>
    <definedName name="TTDZ35" localSheetId="2">#REF!</definedName>
    <definedName name="TTDZ35" localSheetId="7">#REF!</definedName>
    <definedName name="TTDZ35" localSheetId="10">#REF!</definedName>
    <definedName name="TTDZ35">#REF!</definedName>
    <definedName name="tthi" localSheetId="2">#REF!</definedName>
    <definedName name="tthi" localSheetId="7">#REF!</definedName>
    <definedName name="tthi" localSheetId="10">#REF!</definedName>
    <definedName name="tthi">#REF!</definedName>
    <definedName name="ttoan_hung" localSheetId="2">#REF!</definedName>
    <definedName name="ttoan_hung" localSheetId="7">#REF!</definedName>
    <definedName name="ttoan_hung" localSheetId="10">#REF!</definedName>
    <definedName name="ttoan_hung">#REF!</definedName>
    <definedName name="ttronmk" localSheetId="2">#REF!</definedName>
    <definedName name="ttronmk" localSheetId="7">#REF!</definedName>
    <definedName name="ttronmk" localSheetId="10">#REF!</definedName>
    <definedName name="ttronmk">#REF!</definedName>
    <definedName name="tttt" localSheetId="2">#REF!</definedName>
    <definedName name="tttt" localSheetId="7">#REF!</definedName>
    <definedName name="tttt" localSheetId="10">#REF!</definedName>
    <definedName name="tttt">#REF!</definedName>
    <definedName name="TUAN45" localSheetId="2">#REF!</definedName>
    <definedName name="TUAN45" localSheetId="7">#REF!</definedName>
    <definedName name="TUAN45" localSheetId="10">#REF!</definedName>
    <definedName name="TUAN45">#REF!</definedName>
    <definedName name="TUAN46" localSheetId="2">#REF!</definedName>
    <definedName name="TUAN46" localSheetId="7">#REF!</definedName>
    <definedName name="TUAN46" localSheetId="10">#REF!</definedName>
    <definedName name="TUAN46">#REF!</definedName>
    <definedName name="TUAN48" localSheetId="2">#REF!</definedName>
    <definedName name="TUAN48" localSheetId="7">#REF!</definedName>
    <definedName name="TUAN48" localSheetId="10">#REF!</definedName>
    <definedName name="TUAN48">#REF!</definedName>
    <definedName name="TUAN49" localSheetId="2">#REF!</definedName>
    <definedName name="TUAN49" localSheetId="7">#REF!</definedName>
    <definedName name="TUAN49" localSheetId="10">#REF!</definedName>
    <definedName name="TUAN49">#REF!</definedName>
    <definedName name="TUAN50" localSheetId="2">#REF!</definedName>
    <definedName name="TUAN50" localSheetId="7">#REF!</definedName>
    <definedName name="TUAN50" localSheetId="10">#REF!</definedName>
    <definedName name="TUAN50">#REF!</definedName>
    <definedName name="TUAN51" localSheetId="2">#REF!</definedName>
    <definedName name="TUAN51" localSheetId="7">#REF!</definedName>
    <definedName name="TUAN51" localSheetId="10">#REF!</definedName>
    <definedName name="TUAN51">#REF!</definedName>
    <definedName name="TUAN52" localSheetId="2">#REF!</definedName>
    <definedName name="TUAN52" localSheetId="7">#REF!</definedName>
    <definedName name="TUAN52" localSheetId="10">#REF!</definedName>
    <definedName name="TUAN52">#REF!</definedName>
    <definedName name="tudc" localSheetId="2">#REF!</definedName>
    <definedName name="tudc" localSheetId="7">#REF!</definedName>
    <definedName name="tudc" localSheetId="10">#REF!</definedName>
    <definedName name="tudc">#REF!</definedName>
    <definedName name="tuoinhua" localSheetId="2">#REF!</definedName>
    <definedName name="tuoinhua" localSheetId="7">#REF!</definedName>
    <definedName name="tuoinhua" localSheetId="10">#REF!</definedName>
    <definedName name="tuoinhua">#REF!</definedName>
    <definedName name="Tuong_chan" localSheetId="2">#REF!</definedName>
    <definedName name="Tuong_chan" localSheetId="7">#REF!</definedName>
    <definedName name="Tuong_chan" localSheetId="10">#REF!</definedName>
    <definedName name="Tuong_chan">#REF!</definedName>
    <definedName name="TuVan" localSheetId="2">#REF!</definedName>
    <definedName name="TuVan" localSheetId="7">#REF!</definedName>
    <definedName name="TuVan" localSheetId="10">#REF!</definedName>
    <definedName name="TuVan">#REF!</definedName>
    <definedName name="TV" localSheetId="2">#REF!</definedName>
    <definedName name="TV" localSheetId="7">#REF!</definedName>
    <definedName name="TV" localSheetId="10">#REF!</definedName>
    <definedName name="TV">#REF!</definedName>
    <definedName name="tv75nc" localSheetId="2">#REF!</definedName>
    <definedName name="tv75nc" localSheetId="7">#REF!</definedName>
    <definedName name="tv75nc" localSheetId="10">#REF!</definedName>
    <definedName name="tv75nc">#REF!</definedName>
    <definedName name="tv75vl" localSheetId="2">#REF!</definedName>
    <definedName name="tv75vl" localSheetId="7">#REF!</definedName>
    <definedName name="tv75vl" localSheetId="10">#REF!</definedName>
    <definedName name="tv75vl">#REF!</definedName>
    <definedName name="tvbt" localSheetId="2">#REF!</definedName>
    <definedName name="tvbt" localSheetId="7">#REF!</definedName>
    <definedName name="tvbt" localSheetId="10">#REF!</definedName>
    <definedName name="tvbt">#REF!</definedName>
    <definedName name="tvg" localSheetId="2">#REF!</definedName>
    <definedName name="tvg" localSheetId="7">#REF!</definedName>
    <definedName name="tvg" localSheetId="10">#REF!</definedName>
    <definedName name="tvg">#REF!</definedName>
    <definedName name="Twister" localSheetId="2">#REF!</definedName>
    <definedName name="Twister" localSheetId="7">#REF!</definedName>
    <definedName name="Twister" localSheetId="10">#REF!</definedName>
    <definedName name="Twister">#REF!</definedName>
    <definedName name="TXB11QBINHCHANH" localSheetId="2">#REF!</definedName>
    <definedName name="TXB11QBINHCHANH" localSheetId="7">#REF!</definedName>
    <definedName name="TXB11QBINHCHANH" localSheetId="10">#REF!</definedName>
    <definedName name="TXB11QBINHCHANH">#REF!</definedName>
    <definedName name="TXB11QBINHTAN" localSheetId="2">#REF!</definedName>
    <definedName name="TXB11QBINHTAN" localSheetId="7">#REF!</definedName>
    <definedName name="TXB11QBINHTAN" localSheetId="10">#REF!</definedName>
    <definedName name="TXB11QBINHTAN">#REF!</definedName>
    <definedName name="TXB11QBINHTHANH1" localSheetId="2">#REF!</definedName>
    <definedName name="TXB11QBINHTHANH1" localSheetId="7">#REF!</definedName>
    <definedName name="TXB11QBINHTHANH1" localSheetId="10">#REF!</definedName>
    <definedName name="TXB11QBINHTHANH1">#REF!</definedName>
    <definedName name="TXB11QBINHTHANH2" localSheetId="2">#REF!</definedName>
    <definedName name="TXB11QBINHTHANH2" localSheetId="7">#REF!</definedName>
    <definedName name="TXB11QBINHTHANH2" localSheetId="10">#REF!</definedName>
    <definedName name="TXB11QBINHTHANH2">#REF!</definedName>
    <definedName name="TXB11QCUCHI" localSheetId="2">#REF!</definedName>
    <definedName name="TXB11QCUCHI" localSheetId="7">#REF!</definedName>
    <definedName name="TXB11QCUCHI" localSheetId="10">#REF!</definedName>
    <definedName name="TXB11QCUCHI">#REF!</definedName>
    <definedName name="TXB11QGOVAP1" localSheetId="2">#REF!</definedName>
    <definedName name="TXB11QGOVAP1" localSheetId="7">#REF!</definedName>
    <definedName name="TXB11QGOVAP1" localSheetId="10">#REF!</definedName>
    <definedName name="TXB11QGOVAP1">#REF!</definedName>
    <definedName name="TXB11QGOVAP2" localSheetId="2">#REF!</definedName>
    <definedName name="TXB11QGOVAP2" localSheetId="7">#REF!</definedName>
    <definedName name="TXB11QGOVAP2" localSheetId="10">#REF!</definedName>
    <definedName name="TXB11QGOVAP2">#REF!</definedName>
    <definedName name="TXB11QHOCMON" localSheetId="2">#REF!</definedName>
    <definedName name="TXB11QHOCMON" localSheetId="7">#REF!</definedName>
    <definedName name="TXB11QHOCMON" localSheetId="10">#REF!</definedName>
    <definedName name="TXB11QHOCMON">#REF!</definedName>
    <definedName name="TXB11QPHUNHUAN" localSheetId="2">#REF!</definedName>
    <definedName name="TXB11QPHUNHUAN" localSheetId="7">#REF!</definedName>
    <definedName name="TXB11QPHUNHUAN" localSheetId="10">#REF!</definedName>
    <definedName name="TXB11QPHUNHUAN">#REF!</definedName>
    <definedName name="TXB11QTANBINH1" localSheetId="2">#REF!</definedName>
    <definedName name="TXB11QTANBINH1" localSheetId="7">#REF!</definedName>
    <definedName name="TXB11QTANBINH1" localSheetId="10">#REF!</definedName>
    <definedName name="TXB11QTANBINH1">#REF!</definedName>
    <definedName name="TXB11QTANBINH2" localSheetId="2">#REF!</definedName>
    <definedName name="TXB11QTANBINH2" localSheetId="7">#REF!</definedName>
    <definedName name="TXB11QTANBINH2" localSheetId="10">#REF!</definedName>
    <definedName name="TXB11QTANBINH2">#REF!</definedName>
    <definedName name="TXB11QTANPHU" localSheetId="2">#REF!</definedName>
    <definedName name="TXB11QTANPHU" localSheetId="7">#REF!</definedName>
    <definedName name="TXB11QTANPHU" localSheetId="10">#REF!</definedName>
    <definedName name="TXB11QTANPHU">#REF!</definedName>
    <definedName name="TXB11QTHUDUC1" localSheetId="2">#REF!</definedName>
    <definedName name="TXB11QTHUDUC1" localSheetId="7">#REF!</definedName>
    <definedName name="TXB11QTHUDUC1" localSheetId="10">#REF!</definedName>
    <definedName name="TXB11QTHUDUC1">#REF!</definedName>
    <definedName name="TXB11QTHUDUC2" localSheetId="2">#REF!</definedName>
    <definedName name="TXB11QTHUDUC2" localSheetId="7">#REF!</definedName>
    <definedName name="TXB11QTHUDUC2" localSheetId="10">#REF!</definedName>
    <definedName name="TXB11QTHUDUC2">#REF!</definedName>
    <definedName name="TXB11QUAN1" localSheetId="2">#REF!</definedName>
    <definedName name="TXB11QUAN1" localSheetId="7">#REF!</definedName>
    <definedName name="TXB11QUAN1" localSheetId="10">#REF!</definedName>
    <definedName name="TXB11QUAN1">#REF!</definedName>
    <definedName name="TXB11QUAN10" localSheetId="2">#REF!</definedName>
    <definedName name="TXB11QUAN10" localSheetId="7">#REF!</definedName>
    <definedName name="TXB11QUAN10" localSheetId="10">#REF!</definedName>
    <definedName name="TXB11QUAN10">#REF!</definedName>
    <definedName name="TXB11QUAN11" localSheetId="2">#REF!</definedName>
    <definedName name="TXB11QUAN11" localSheetId="7">#REF!</definedName>
    <definedName name="TXB11QUAN11" localSheetId="10">#REF!</definedName>
    <definedName name="TXB11QUAN11">#REF!</definedName>
    <definedName name="TXB11QUAN12" localSheetId="2">#REF!</definedName>
    <definedName name="TXB11QUAN12" localSheetId="7">#REF!</definedName>
    <definedName name="TXB11QUAN12" localSheetId="10">#REF!</definedName>
    <definedName name="TXB11QUAN12">#REF!</definedName>
    <definedName name="TXB11QUAN2" localSheetId="2">#REF!</definedName>
    <definedName name="TXB11QUAN2" localSheetId="7">#REF!</definedName>
    <definedName name="TXB11QUAN2" localSheetId="10">#REF!</definedName>
    <definedName name="TXB11QUAN2">#REF!</definedName>
    <definedName name="TXB11QUAN4" localSheetId="2">#REF!</definedName>
    <definedName name="TXB11QUAN4" localSheetId="7">#REF!</definedName>
    <definedName name="TXB11QUAN4" localSheetId="10">#REF!</definedName>
    <definedName name="TXB11QUAN4">#REF!</definedName>
    <definedName name="TXB11QUAN6B" localSheetId="2">#REF!</definedName>
    <definedName name="TXB11QUAN6B" localSheetId="7">#REF!</definedName>
    <definedName name="TXB11QUAN6B" localSheetId="10">#REF!</definedName>
    <definedName name="TXB11QUAN6B">#REF!</definedName>
    <definedName name="TXB11QUAN7" localSheetId="2">#REF!</definedName>
    <definedName name="TXB11QUAN7" localSheetId="7">#REF!</definedName>
    <definedName name="TXB11QUAN7" localSheetId="10">#REF!</definedName>
    <definedName name="TXB11QUAN7">#REF!</definedName>
    <definedName name="TXB11QUAN8A" localSheetId="2">#REF!</definedName>
    <definedName name="TXB11QUAN8A" localSheetId="7">#REF!</definedName>
    <definedName name="TXB11QUAN8A" localSheetId="10">#REF!</definedName>
    <definedName name="TXB11QUAN8A">#REF!</definedName>
    <definedName name="TXB11QUAN8B" localSheetId="2">#REF!</definedName>
    <definedName name="TXB11QUAN8B" localSheetId="7">#REF!</definedName>
    <definedName name="TXB11QUAN8B" localSheetId="10">#REF!</definedName>
    <definedName name="TXB11QUAN8B">#REF!</definedName>
    <definedName name="TXB44QUAN5" localSheetId="2">#REF!</definedName>
    <definedName name="TXB44QUAN5" localSheetId="7">#REF!</definedName>
    <definedName name="TXB44QUAN5" localSheetId="10">#REF!</definedName>
    <definedName name="TXB44QUAN5">#REF!</definedName>
    <definedName name="TXB44QUAN6A" localSheetId="2">#REF!</definedName>
    <definedName name="TXB44QUAN6A" localSheetId="7">#REF!</definedName>
    <definedName name="TXB44QUAN6A" localSheetId="10">#REF!</definedName>
    <definedName name="TXB44QUAN6A">#REF!</definedName>
    <definedName name="TXL">[0]!TXL</definedName>
    <definedName name="ty_le" localSheetId="2">#REF!</definedName>
    <definedName name="ty_le" localSheetId="7">#REF!</definedName>
    <definedName name="ty_le" localSheetId="10">#REF!</definedName>
    <definedName name="ty_le">#REF!</definedName>
    <definedName name="Ty_Le_1" localSheetId="2">#REF!</definedName>
    <definedName name="Ty_Le_1" localSheetId="7">#REF!</definedName>
    <definedName name="Ty_Le_1" localSheetId="10">#REF!</definedName>
    <definedName name="Ty_Le_1">#REF!</definedName>
    <definedName name="ty_le_2" localSheetId="2">#REF!</definedName>
    <definedName name="ty_le_2" localSheetId="7">#REF!</definedName>
    <definedName name="ty_le_2" localSheetId="10">#REF!</definedName>
    <definedName name="ty_le_2">#REF!</definedName>
    <definedName name="ty_le_3" localSheetId="2">#REF!</definedName>
    <definedName name="ty_le_3" localSheetId="7">#REF!</definedName>
    <definedName name="ty_le_3" localSheetId="10">#REF!</definedName>
    <definedName name="ty_le_3">#REF!</definedName>
    <definedName name="ty_le_BTN" localSheetId="2">#REF!</definedName>
    <definedName name="ty_le_BTN" localSheetId="7">#REF!</definedName>
    <definedName name="ty_le_BTN" localSheetId="10">#REF!</definedName>
    <definedName name="ty_le_BTN">#REF!</definedName>
    <definedName name="ty_le1" localSheetId="2">#REF!</definedName>
    <definedName name="ty_le1" localSheetId="7">#REF!</definedName>
    <definedName name="ty_le1" localSheetId="10">#REF!</definedName>
    <definedName name="ty_le1">#REF!</definedName>
    <definedName name="tyle2" localSheetId="2">#REF!</definedName>
    <definedName name="tyle2" localSheetId="7">#REF!</definedName>
    <definedName name="tyle2" localSheetId="10">#REF!</definedName>
    <definedName name="tyle2">#REF!</definedName>
    <definedName name="Type_1" localSheetId="2">#REF!</definedName>
    <definedName name="Type_1" localSheetId="7">#REF!</definedName>
    <definedName name="Type_1" localSheetId="10">#REF!</definedName>
    <definedName name="Type_1">#REF!</definedName>
    <definedName name="Type_2" localSheetId="2">#REF!</definedName>
    <definedName name="Type_2" localSheetId="7">#REF!</definedName>
    <definedName name="Type_2" localSheetId="10">#REF!</definedName>
    <definedName name="Type_2">#REF!</definedName>
    <definedName name="u" localSheetId="2">#REF!</definedName>
    <definedName name="u" localSheetId="7">#REF!</definedName>
    <definedName name="u" localSheetId="10">#REF!</definedName>
    <definedName name="u">#REF!</definedName>
    <definedName name="U_tien" localSheetId="2">#REF!</definedName>
    <definedName name="U_tien" localSheetId="7">#REF!</definedName>
    <definedName name="U_tien" localSheetId="10">#REF!</definedName>
    <definedName name="U_tien">#REF!</definedName>
    <definedName name="Unit_Price" localSheetId="2">#REF!</definedName>
    <definedName name="Unit_Price" localSheetId="7">#REF!</definedName>
    <definedName name="Unit_Price" localSheetId="10">#REF!</definedName>
    <definedName name="Unit_Price">#REF!</definedName>
    <definedName name="UP" localSheetId="2">#REF!,#REF!,#REF!,#REF!,#REF!,#REF!,#REF!,#REF!,#REF!,#REF!,#REF!</definedName>
    <definedName name="UP" localSheetId="7">#REF!,#REF!,#REF!,#REF!,#REF!,#REF!,#REF!,#REF!,#REF!,#REF!,#REF!</definedName>
    <definedName name="UP" localSheetId="10">#REF!,#REF!,#REF!,#REF!,#REF!,#REF!,#REF!,#REF!,#REF!,#REF!,#REF!</definedName>
    <definedName name="UP">#REF!,#REF!,#REF!,#REF!,#REF!,#REF!,#REF!,#REF!,#REF!,#REF!,#REF!</definedName>
    <definedName name="ut" localSheetId="2">#REF!</definedName>
    <definedName name="ut" localSheetId="7">#REF!</definedName>
    <definedName name="ut" localSheetId="10">#REF!</definedName>
    <definedName name="ut">#REF!</definedName>
    <definedName name="UT_1" localSheetId="2">#REF!</definedName>
    <definedName name="UT_1" localSheetId="7">#REF!</definedName>
    <definedName name="UT_1" localSheetId="10">#REF!</definedName>
    <definedName name="UT_1">#REF!</definedName>
    <definedName name="UT1_373" localSheetId="2">#REF!</definedName>
    <definedName name="UT1_373" localSheetId="7">#REF!</definedName>
    <definedName name="UT1_373" localSheetId="10">#REF!</definedName>
    <definedName name="UT1_373">#REF!</definedName>
    <definedName name="v" hidden="1">{"'Sheet1'!$L$16"}</definedName>
    <definedName name="V.1" localSheetId="2">#REF!</definedName>
    <definedName name="V.1" localSheetId="7">#REF!</definedName>
    <definedName name="V.1" localSheetId="10">#REF!</definedName>
    <definedName name="V.1">#REF!</definedName>
    <definedName name="V.10" localSheetId="2">#REF!</definedName>
    <definedName name="V.10" localSheetId="7">#REF!</definedName>
    <definedName name="V.10" localSheetId="10">#REF!</definedName>
    <definedName name="V.10">#REF!</definedName>
    <definedName name="V.11" localSheetId="2">#REF!</definedName>
    <definedName name="V.11" localSheetId="7">#REF!</definedName>
    <definedName name="V.11" localSheetId="10">#REF!</definedName>
    <definedName name="V.11">#REF!</definedName>
    <definedName name="V.12" localSheetId="2">#REF!</definedName>
    <definedName name="V.12" localSheetId="7">#REF!</definedName>
    <definedName name="V.12" localSheetId="10">#REF!</definedName>
    <definedName name="V.12">#REF!</definedName>
    <definedName name="V.13" localSheetId="2">#REF!</definedName>
    <definedName name="V.13" localSheetId="7">#REF!</definedName>
    <definedName name="V.13" localSheetId="10">#REF!</definedName>
    <definedName name="V.13">#REF!</definedName>
    <definedName name="V.14" localSheetId="2">#REF!</definedName>
    <definedName name="V.14" localSheetId="7">#REF!</definedName>
    <definedName name="V.14" localSheetId="10">#REF!</definedName>
    <definedName name="V.14">#REF!</definedName>
    <definedName name="V.15" localSheetId="2">#REF!</definedName>
    <definedName name="V.15" localSheetId="7">#REF!</definedName>
    <definedName name="V.15" localSheetId="10">#REF!</definedName>
    <definedName name="V.15">#REF!</definedName>
    <definedName name="V.16" localSheetId="2">#REF!</definedName>
    <definedName name="V.16" localSheetId="7">#REF!</definedName>
    <definedName name="V.16" localSheetId="10">#REF!</definedName>
    <definedName name="V.16">#REF!</definedName>
    <definedName name="V.17" localSheetId="2">#REF!</definedName>
    <definedName name="V.17" localSheetId="7">#REF!</definedName>
    <definedName name="V.17" localSheetId="10">#REF!</definedName>
    <definedName name="V.17">#REF!</definedName>
    <definedName name="V.18" localSheetId="2">#REF!</definedName>
    <definedName name="V.18" localSheetId="7">#REF!</definedName>
    <definedName name="V.18" localSheetId="10">#REF!</definedName>
    <definedName name="V.18">#REF!</definedName>
    <definedName name="V.2" localSheetId="2">#REF!</definedName>
    <definedName name="V.2" localSheetId="7">#REF!</definedName>
    <definedName name="V.2" localSheetId="10">#REF!</definedName>
    <definedName name="V.2">#REF!</definedName>
    <definedName name="V.3" localSheetId="2">#REF!</definedName>
    <definedName name="V.3" localSheetId="7">#REF!</definedName>
    <definedName name="V.3" localSheetId="10">#REF!</definedName>
    <definedName name="V.3">#REF!</definedName>
    <definedName name="V.4" localSheetId="2">#REF!</definedName>
    <definedName name="V.4" localSheetId="7">#REF!</definedName>
    <definedName name="V.4" localSheetId="10">#REF!</definedName>
    <definedName name="V.4">#REF!</definedName>
    <definedName name="V.5" localSheetId="2">#REF!</definedName>
    <definedName name="V.5" localSheetId="7">#REF!</definedName>
    <definedName name="V.5" localSheetId="10">#REF!</definedName>
    <definedName name="V.5">#REF!</definedName>
    <definedName name="V.6" localSheetId="2">#REF!</definedName>
    <definedName name="V.6" localSheetId="7">#REF!</definedName>
    <definedName name="V.6" localSheetId="10">#REF!</definedName>
    <definedName name="V.6">#REF!</definedName>
    <definedName name="V.7" localSheetId="2">#REF!</definedName>
    <definedName name="V.7" localSheetId="7">#REF!</definedName>
    <definedName name="V.7" localSheetId="10">#REF!</definedName>
    <definedName name="V.7">#REF!</definedName>
    <definedName name="V.8" localSheetId="2">#REF!</definedName>
    <definedName name="V.8" localSheetId="7">#REF!</definedName>
    <definedName name="V.8" localSheetId="10">#REF!</definedName>
    <definedName name="V.8">#REF!</definedName>
    <definedName name="V.9" localSheetId="2">#REF!</definedName>
    <definedName name="V.9" localSheetId="7">#REF!</definedName>
    <definedName name="V.9" localSheetId="10">#REF!</definedName>
    <definedName name="V.9">#REF!</definedName>
    <definedName name="v__thí_nghieäm_vaø_hieäu_chænh_thieát_bò_ñieän" localSheetId="2">#REF!</definedName>
    <definedName name="v__thí_nghieäm_vaø_hieäu_chænh_thieát_bò_ñieän" localSheetId="7">#REF!</definedName>
    <definedName name="v__thí_nghieäm_vaø_hieäu_chænh_thieát_bò_ñieän" localSheetId="10">#REF!</definedName>
    <definedName name="v__thí_nghieäm_vaø_hieäu_chænh_thieát_bò_ñieän">#REF!</definedName>
    <definedName name="V_a_b__t_ng_M200____1x2">#N/A</definedName>
    <definedName name="VAÄT_LIEÄU">"ATRAM"</definedName>
    <definedName name="vaidia" localSheetId="2">#REF!</definedName>
    <definedName name="vaidia" localSheetId="7">#REF!</definedName>
    <definedName name="vaidia" localSheetId="10">#REF!</definedName>
    <definedName name="vaidia">#REF!</definedName>
    <definedName name="Value0" localSheetId="2">#REF!</definedName>
    <definedName name="Value0" localSheetId="7">#REF!</definedName>
    <definedName name="Value0" localSheetId="10">#REF!</definedName>
    <definedName name="Value0">#REF!</definedName>
    <definedName name="Value1" localSheetId="2">#REF!</definedName>
    <definedName name="Value1" localSheetId="7">#REF!</definedName>
    <definedName name="Value1" localSheetId="10">#REF!</definedName>
    <definedName name="Value1">#REF!</definedName>
    <definedName name="Value10" localSheetId="2">#REF!</definedName>
    <definedName name="Value10" localSheetId="7">#REF!</definedName>
    <definedName name="Value10" localSheetId="10">#REF!</definedName>
    <definedName name="Value10">#REF!</definedName>
    <definedName name="Value11" localSheetId="2">#REF!</definedName>
    <definedName name="Value11" localSheetId="7">#REF!</definedName>
    <definedName name="Value11" localSheetId="10">#REF!</definedName>
    <definedName name="Value11">#REF!</definedName>
    <definedName name="Value12" localSheetId="2">#REF!</definedName>
    <definedName name="Value12" localSheetId="7">#REF!</definedName>
    <definedName name="Value12" localSheetId="10">#REF!</definedName>
    <definedName name="Value12">#REF!</definedName>
    <definedName name="Value13" localSheetId="2">#REF!</definedName>
    <definedName name="Value13" localSheetId="7">#REF!</definedName>
    <definedName name="Value13" localSheetId="10">#REF!</definedName>
    <definedName name="Value13">#REF!</definedName>
    <definedName name="Value14" localSheetId="2">#REF!</definedName>
    <definedName name="Value14" localSheetId="7">#REF!</definedName>
    <definedName name="Value14" localSheetId="10">#REF!</definedName>
    <definedName name="Value14">#REF!</definedName>
    <definedName name="Value15" localSheetId="2">#REF!</definedName>
    <definedName name="Value15" localSheetId="7">#REF!</definedName>
    <definedName name="Value15" localSheetId="10">#REF!</definedName>
    <definedName name="Value15">#REF!</definedName>
    <definedName name="Value16" localSheetId="2">#REF!</definedName>
    <definedName name="Value16" localSheetId="7">#REF!</definedName>
    <definedName name="Value16" localSheetId="10">#REF!</definedName>
    <definedName name="Value16">#REF!</definedName>
    <definedName name="Value17" localSheetId="2">#REF!</definedName>
    <definedName name="Value17" localSheetId="7">#REF!</definedName>
    <definedName name="Value17" localSheetId="10">#REF!</definedName>
    <definedName name="Value17">#REF!</definedName>
    <definedName name="Value18" localSheetId="2">#REF!</definedName>
    <definedName name="Value18" localSheetId="7">#REF!</definedName>
    <definedName name="Value18" localSheetId="10">#REF!</definedName>
    <definedName name="Value18">#REF!</definedName>
    <definedName name="Value19" localSheetId="2">#REF!</definedName>
    <definedName name="Value19" localSheetId="7">#REF!</definedName>
    <definedName name="Value19" localSheetId="10">#REF!</definedName>
    <definedName name="Value19">#REF!</definedName>
    <definedName name="Value2" localSheetId="2">#REF!</definedName>
    <definedName name="Value2" localSheetId="7">#REF!</definedName>
    <definedName name="Value2" localSheetId="10">#REF!</definedName>
    <definedName name="Value2">#REF!</definedName>
    <definedName name="Value20" localSheetId="2">#REF!</definedName>
    <definedName name="Value20" localSheetId="7">#REF!</definedName>
    <definedName name="Value20" localSheetId="10">#REF!</definedName>
    <definedName name="Value20">#REF!</definedName>
    <definedName name="Value21" localSheetId="2">#REF!</definedName>
    <definedName name="Value21" localSheetId="7">#REF!</definedName>
    <definedName name="Value21" localSheetId="10">#REF!</definedName>
    <definedName name="Value21">#REF!</definedName>
    <definedName name="Value22" localSheetId="2">#REF!</definedName>
    <definedName name="Value22" localSheetId="7">#REF!</definedName>
    <definedName name="Value22" localSheetId="10">#REF!</definedName>
    <definedName name="Value22">#REF!</definedName>
    <definedName name="Value23" localSheetId="2">#REF!</definedName>
    <definedName name="Value23" localSheetId="7">#REF!</definedName>
    <definedName name="Value23" localSheetId="10">#REF!</definedName>
    <definedName name="Value23">#REF!</definedName>
    <definedName name="Value24" localSheetId="2">#REF!</definedName>
    <definedName name="Value24" localSheetId="7">#REF!</definedName>
    <definedName name="Value24" localSheetId="10">#REF!</definedName>
    <definedName name="Value24">#REF!</definedName>
    <definedName name="Value25" localSheetId="2">#REF!</definedName>
    <definedName name="Value25" localSheetId="7">#REF!</definedName>
    <definedName name="Value25" localSheetId="10">#REF!</definedName>
    <definedName name="Value25">#REF!</definedName>
    <definedName name="Value26" localSheetId="2">#REF!</definedName>
    <definedName name="Value26" localSheetId="7">#REF!</definedName>
    <definedName name="Value26" localSheetId="10">#REF!</definedName>
    <definedName name="Value26">#REF!</definedName>
    <definedName name="Value27" localSheetId="2">#REF!</definedName>
    <definedName name="Value27" localSheetId="7">#REF!</definedName>
    <definedName name="Value27" localSheetId="10">#REF!</definedName>
    <definedName name="Value27">#REF!</definedName>
    <definedName name="Value28" localSheetId="2">#REF!</definedName>
    <definedName name="Value28" localSheetId="7">#REF!</definedName>
    <definedName name="Value28" localSheetId="10">#REF!</definedName>
    <definedName name="Value28">#REF!</definedName>
    <definedName name="Value29" localSheetId="2">#REF!</definedName>
    <definedName name="Value29" localSheetId="7">#REF!</definedName>
    <definedName name="Value29" localSheetId="10">#REF!</definedName>
    <definedName name="Value29">#REF!</definedName>
    <definedName name="Value3" localSheetId="2">#REF!</definedName>
    <definedName name="Value3" localSheetId="7">#REF!</definedName>
    <definedName name="Value3" localSheetId="10">#REF!</definedName>
    <definedName name="Value3">#REF!</definedName>
    <definedName name="Value30" localSheetId="2">#REF!</definedName>
    <definedName name="Value30" localSheetId="7">#REF!</definedName>
    <definedName name="Value30" localSheetId="10">#REF!</definedName>
    <definedName name="Value30">#REF!</definedName>
    <definedName name="Value31" localSheetId="2">#REF!</definedName>
    <definedName name="Value31" localSheetId="7">#REF!</definedName>
    <definedName name="Value31" localSheetId="10">#REF!</definedName>
    <definedName name="Value31">#REF!</definedName>
    <definedName name="Value32" localSheetId="2">#REF!</definedName>
    <definedName name="Value32" localSheetId="7">#REF!</definedName>
    <definedName name="Value32" localSheetId="10">#REF!</definedName>
    <definedName name="Value32">#REF!</definedName>
    <definedName name="Value33" localSheetId="2">#REF!</definedName>
    <definedName name="Value33" localSheetId="7">#REF!</definedName>
    <definedName name="Value33" localSheetId="10">#REF!</definedName>
    <definedName name="Value33">#REF!</definedName>
    <definedName name="Value34" localSheetId="2">#REF!</definedName>
    <definedName name="Value34" localSheetId="7">#REF!</definedName>
    <definedName name="Value34" localSheetId="10">#REF!</definedName>
    <definedName name="Value34">#REF!</definedName>
    <definedName name="Value35" localSheetId="2">#REF!</definedName>
    <definedName name="Value35" localSheetId="7">#REF!</definedName>
    <definedName name="Value35" localSheetId="10">#REF!</definedName>
    <definedName name="Value35">#REF!</definedName>
    <definedName name="Value36" localSheetId="2">#REF!</definedName>
    <definedName name="Value36" localSheetId="7">#REF!</definedName>
    <definedName name="Value36" localSheetId="10">#REF!</definedName>
    <definedName name="Value36">#REF!</definedName>
    <definedName name="Value37" localSheetId="2">#REF!</definedName>
    <definedName name="Value37" localSheetId="7">#REF!</definedName>
    <definedName name="Value37" localSheetId="10">#REF!</definedName>
    <definedName name="Value37">#REF!</definedName>
    <definedName name="Value38" localSheetId="2">#REF!</definedName>
    <definedName name="Value38" localSheetId="7">#REF!</definedName>
    <definedName name="Value38" localSheetId="10">#REF!</definedName>
    <definedName name="Value38">#REF!</definedName>
    <definedName name="Value39" localSheetId="2">#REF!</definedName>
    <definedName name="Value39" localSheetId="7">#REF!</definedName>
    <definedName name="Value39" localSheetId="10">#REF!</definedName>
    <definedName name="Value39">#REF!</definedName>
    <definedName name="Value4" localSheetId="2">#REF!</definedName>
    <definedName name="Value4" localSheetId="7">#REF!</definedName>
    <definedName name="Value4" localSheetId="10">#REF!</definedName>
    <definedName name="Value4">#REF!</definedName>
    <definedName name="Value40" localSheetId="2">#REF!</definedName>
    <definedName name="Value40" localSheetId="7">#REF!</definedName>
    <definedName name="Value40" localSheetId="10">#REF!</definedName>
    <definedName name="Value40">#REF!</definedName>
    <definedName name="Value41" localSheetId="2">#REF!</definedName>
    <definedName name="Value41" localSheetId="7">#REF!</definedName>
    <definedName name="Value41" localSheetId="10">#REF!</definedName>
    <definedName name="Value41">#REF!</definedName>
    <definedName name="Value42" localSheetId="2">#REF!</definedName>
    <definedName name="Value42" localSheetId="7">#REF!</definedName>
    <definedName name="Value42" localSheetId="10">#REF!</definedName>
    <definedName name="Value42">#REF!</definedName>
    <definedName name="Value43" localSheetId="2">#REF!</definedName>
    <definedName name="Value43" localSheetId="7">#REF!</definedName>
    <definedName name="Value43" localSheetId="10">#REF!</definedName>
    <definedName name="Value43">#REF!</definedName>
    <definedName name="Value44" localSheetId="2">#REF!</definedName>
    <definedName name="Value44" localSheetId="7">#REF!</definedName>
    <definedName name="Value44" localSheetId="10">#REF!</definedName>
    <definedName name="Value44">#REF!</definedName>
    <definedName name="Value45" localSheetId="2">#REF!</definedName>
    <definedName name="Value45" localSheetId="7">#REF!</definedName>
    <definedName name="Value45" localSheetId="10">#REF!</definedName>
    <definedName name="Value45">#REF!</definedName>
    <definedName name="Value46" localSheetId="2">#REF!</definedName>
    <definedName name="Value46" localSheetId="7">#REF!</definedName>
    <definedName name="Value46" localSheetId="10">#REF!</definedName>
    <definedName name="Value46">#REF!</definedName>
    <definedName name="Value47" localSheetId="2">#REF!</definedName>
    <definedName name="Value47" localSheetId="7">#REF!</definedName>
    <definedName name="Value47" localSheetId="10">#REF!</definedName>
    <definedName name="Value47">#REF!</definedName>
    <definedName name="Value48" localSheetId="2">#REF!</definedName>
    <definedName name="Value48" localSheetId="7">#REF!</definedName>
    <definedName name="Value48" localSheetId="10">#REF!</definedName>
    <definedName name="Value48">#REF!</definedName>
    <definedName name="Value49" localSheetId="2">#REF!</definedName>
    <definedName name="Value49" localSheetId="7">#REF!</definedName>
    <definedName name="Value49" localSheetId="10">#REF!</definedName>
    <definedName name="Value49">#REF!</definedName>
    <definedName name="Value5" localSheetId="2">#REF!</definedName>
    <definedName name="Value5" localSheetId="7">#REF!</definedName>
    <definedName name="Value5" localSheetId="10">#REF!</definedName>
    <definedName name="Value5">#REF!</definedName>
    <definedName name="Value50" localSheetId="2">#REF!</definedName>
    <definedName name="Value50" localSheetId="7">#REF!</definedName>
    <definedName name="Value50" localSheetId="10">#REF!</definedName>
    <definedName name="Value50">#REF!</definedName>
    <definedName name="Value51" localSheetId="2">#REF!</definedName>
    <definedName name="Value51" localSheetId="7">#REF!</definedName>
    <definedName name="Value51" localSheetId="10">#REF!</definedName>
    <definedName name="Value51">#REF!</definedName>
    <definedName name="Value52" localSheetId="2">#REF!</definedName>
    <definedName name="Value52" localSheetId="7">#REF!</definedName>
    <definedName name="Value52" localSheetId="10">#REF!</definedName>
    <definedName name="Value52">#REF!</definedName>
    <definedName name="Value53" localSheetId="2">#REF!</definedName>
    <definedName name="Value53" localSheetId="7">#REF!</definedName>
    <definedName name="Value53" localSheetId="10">#REF!</definedName>
    <definedName name="Value53">#REF!</definedName>
    <definedName name="Value54" localSheetId="2">#REF!</definedName>
    <definedName name="Value54" localSheetId="7">#REF!</definedName>
    <definedName name="Value54" localSheetId="10">#REF!</definedName>
    <definedName name="Value54">#REF!</definedName>
    <definedName name="Value55" localSheetId="2">#REF!</definedName>
    <definedName name="Value55" localSheetId="7">#REF!</definedName>
    <definedName name="Value55" localSheetId="10">#REF!</definedName>
    <definedName name="Value55">#REF!</definedName>
    <definedName name="Value6" localSheetId="2">#REF!</definedName>
    <definedName name="Value6" localSheetId="7">#REF!</definedName>
    <definedName name="Value6" localSheetId="10">#REF!</definedName>
    <definedName name="Value6">#REF!</definedName>
    <definedName name="Value7" localSheetId="2">#REF!</definedName>
    <definedName name="Value7" localSheetId="7">#REF!</definedName>
    <definedName name="Value7" localSheetId="10">#REF!</definedName>
    <definedName name="Value7">#REF!</definedName>
    <definedName name="Value8" localSheetId="2">#REF!</definedName>
    <definedName name="Value8" localSheetId="7">#REF!</definedName>
    <definedName name="Value8" localSheetId="10">#REF!</definedName>
    <definedName name="Value8">#REF!</definedName>
    <definedName name="Value9" localSheetId="2">#REF!</definedName>
    <definedName name="Value9" localSheetId="7">#REF!</definedName>
    <definedName name="Value9" localSheetId="10">#REF!</definedName>
    <definedName name="Value9">#REF!</definedName>
    <definedName name="VanChuyenDam" localSheetId="2">#REF!</definedName>
    <definedName name="VanChuyenDam" localSheetId="7">#REF!</definedName>
    <definedName name="VanChuyenDam" localSheetId="10">#REF!</definedName>
    <definedName name="VanChuyenDam">#REF!</definedName>
    <definedName name="VARIINST" localSheetId="2">#REF!</definedName>
    <definedName name="VARIINST" localSheetId="7">#REF!</definedName>
    <definedName name="VARIINST" localSheetId="10">#REF!</definedName>
    <definedName name="VARIINST">#REF!</definedName>
    <definedName name="VARIPURC" localSheetId="2">#REF!</definedName>
    <definedName name="VARIPURC" localSheetId="7">#REF!</definedName>
    <definedName name="VARIPURC" localSheetId="10">#REF!</definedName>
    <definedName name="VARIPURC">#REF!</definedName>
    <definedName name="VAT" localSheetId="2">#REF!</definedName>
    <definedName name="VAT" localSheetId="7">#REF!</definedName>
    <definedName name="VAT" localSheetId="10">#REF!</definedName>
    <definedName name="VAT">#REF!</definedName>
    <definedName name="Vat_tu" localSheetId="2">#REF!</definedName>
    <definedName name="Vat_tu" localSheetId="7">#REF!</definedName>
    <definedName name="Vat_tu" localSheetId="10">#REF!</definedName>
    <definedName name="Vat_tu">#REF!</definedName>
    <definedName name="vatlieu" localSheetId="2">#REF!</definedName>
    <definedName name="vatlieu" localSheetId="7">#REF!</definedName>
    <definedName name="vatlieu" localSheetId="10">#REF!</definedName>
    <definedName name="vatlieu">#REF!</definedName>
    <definedName name="vbtchongnuocm300" localSheetId="2">#REF!</definedName>
    <definedName name="vbtchongnuocm300" localSheetId="7">#REF!</definedName>
    <definedName name="vbtchongnuocm300" localSheetId="10">#REF!</definedName>
    <definedName name="vbtchongnuocm300">#REF!</definedName>
    <definedName name="vbtm150" localSheetId="2">#REF!</definedName>
    <definedName name="vbtm150" localSheetId="7">#REF!</definedName>
    <definedName name="vbtm150" localSheetId="10">#REF!</definedName>
    <definedName name="vbtm150">#REF!</definedName>
    <definedName name="vbtm300" localSheetId="2">#REF!</definedName>
    <definedName name="vbtm300" localSheetId="7">#REF!</definedName>
    <definedName name="vbtm300" localSheetId="10">#REF!</definedName>
    <definedName name="vbtm300">#REF!</definedName>
    <definedName name="vbtm400" localSheetId="2">#REF!</definedName>
    <definedName name="vbtm400" localSheetId="7">#REF!</definedName>
    <definedName name="vbtm400" localSheetId="10">#REF!</definedName>
    <definedName name="vbtm400">#REF!</definedName>
    <definedName name="VC" localSheetId="2">#REF!</definedName>
    <definedName name="VC" localSheetId="7">#REF!</definedName>
    <definedName name="VC" localSheetId="10">#REF!</definedName>
    <definedName name="VC">#REF!</definedName>
    <definedName name="VCC" localSheetId="2">#REF!</definedName>
    <definedName name="VCC" localSheetId="7">#REF!</definedName>
    <definedName name="VCC" localSheetId="10">#REF!</definedName>
    <definedName name="VCC">#REF!</definedName>
    <definedName name="vccot" localSheetId="2">#REF!</definedName>
    <definedName name="vccot" localSheetId="7">#REF!</definedName>
    <definedName name="vccot" localSheetId="10">#REF!</definedName>
    <definedName name="vccot">#REF!</definedName>
    <definedName name="vccot35" localSheetId="2">#REF!</definedName>
    <definedName name="vccot35" localSheetId="7">#REF!</definedName>
    <definedName name="vccot35" localSheetId="10">#REF!</definedName>
    <definedName name="vccot35">#REF!</definedName>
    <definedName name="VCD" localSheetId="2">#REF!</definedName>
    <definedName name="VCD" localSheetId="7">#REF!</definedName>
    <definedName name="VCD" localSheetId="10">#REF!</definedName>
    <definedName name="VCD">#REF!</definedName>
    <definedName name="vcdatd" localSheetId="2">#REF!</definedName>
    <definedName name="vcdatd" localSheetId="7">#REF!</definedName>
    <definedName name="vcdatd" localSheetId="10">#REF!</definedName>
    <definedName name="vcdatd">#REF!</definedName>
    <definedName name="vcddx" localSheetId="2">#REF!</definedName>
    <definedName name="vcddx" localSheetId="7">#REF!</definedName>
    <definedName name="vcddx" localSheetId="10">#REF!</definedName>
    <definedName name="vcddx">#REF!</definedName>
    <definedName name="VCHT" localSheetId="2">#REF!</definedName>
    <definedName name="VCHT" localSheetId="7">#REF!</definedName>
    <definedName name="VCHT" localSheetId="10">#REF!</definedName>
    <definedName name="VCHT">#REF!</definedName>
    <definedName name="VCP" localSheetId="2">#REF!</definedName>
    <definedName name="VCP" localSheetId="7">#REF!</definedName>
    <definedName name="VCP" localSheetId="10">#REF!</definedName>
    <definedName name="VCP">#REF!</definedName>
    <definedName name="vctb" localSheetId="2">#REF!</definedName>
    <definedName name="vctb" localSheetId="7">#REF!</definedName>
    <definedName name="vctb" localSheetId="10">#REF!</definedName>
    <definedName name="vctb">#REF!</definedName>
    <definedName name="vd" localSheetId="2">#REF!</definedName>
    <definedName name="vd" localSheetId="7">#REF!</definedName>
    <definedName name="vd" localSheetId="10">#REF!</definedName>
    <definedName name="vd">#REF!</definedName>
    <definedName name="vd3p" localSheetId="2">#REF!</definedName>
    <definedName name="vd3p" localSheetId="7">#REF!</definedName>
    <definedName name="vd3p" localSheetId="10">#REF!</definedName>
    <definedName name="vd3p">#REF!</definedName>
    <definedName name="viet" localSheetId="2">#REF!</definedName>
    <definedName name="viet" localSheetId="7">#REF!</definedName>
    <definedName name="viet" localSheetId="10">#REF!</definedName>
    <definedName name="viet">#REF!</definedName>
    <definedName name="VIEW" localSheetId="2">#REF!</definedName>
    <definedName name="VIEW" localSheetId="7">#REF!</definedName>
    <definedName name="VIEW" localSheetId="10">#REF!</definedName>
    <definedName name="VIEW">#REF!</definedName>
    <definedName name="vk" localSheetId="2">#REF!</definedName>
    <definedName name="vk" localSheetId="7">#REF!</definedName>
    <definedName name="vk" localSheetId="10">#REF!</definedName>
    <definedName name="vk">#REF!</definedName>
    <definedName name="vkcauthang" localSheetId="2">#REF!</definedName>
    <definedName name="vkcauthang" localSheetId="7">#REF!</definedName>
    <definedName name="vkcauthang" localSheetId="10">#REF!</definedName>
    <definedName name="vkcauthang">#REF!</definedName>
    <definedName name="vksan" localSheetId="2">#REF!</definedName>
    <definedName name="vksan" localSheetId="7">#REF!</definedName>
    <definedName name="vksan" localSheetId="10">#REF!</definedName>
    <definedName name="vksan">#REF!</definedName>
    <definedName name="vl" localSheetId="2">#REF!</definedName>
    <definedName name="vl" localSheetId="7">#REF!</definedName>
    <definedName name="vl" localSheetId="10">#REF!</definedName>
    <definedName name="vl">#REF!</definedName>
    <definedName name="vl1p" localSheetId="2">#REF!</definedName>
    <definedName name="vl1p" localSheetId="7">#REF!</definedName>
    <definedName name="vl1p" localSheetId="10">#REF!</definedName>
    <definedName name="vl1p">#REF!</definedName>
    <definedName name="vl3p" localSheetId="2">#REF!</definedName>
    <definedName name="vl3p" localSheetId="7">#REF!</definedName>
    <definedName name="vl3p" localSheetId="10">#REF!</definedName>
    <definedName name="vl3p">#REF!</definedName>
    <definedName name="Vlcap0.7" localSheetId="2">#REF!</definedName>
    <definedName name="Vlcap0.7" localSheetId="7">#REF!</definedName>
    <definedName name="Vlcap0.7" localSheetId="10">#REF!</definedName>
    <definedName name="Vlcap0.7">#REF!</definedName>
    <definedName name="VLcap1" localSheetId="2">#REF!</definedName>
    <definedName name="VLcap1" localSheetId="7">#REF!</definedName>
    <definedName name="VLcap1" localSheetId="10">#REF!</definedName>
    <definedName name="VLcap1">#REF!</definedName>
    <definedName name="VLCT3p" localSheetId="2">#REF!</definedName>
    <definedName name="VLCT3p" localSheetId="7">#REF!</definedName>
    <definedName name="VLCT3p" localSheetId="10">#REF!</definedName>
    <definedName name="VLCT3p">#REF!</definedName>
    <definedName name="vlctbb" localSheetId="2">#REF!</definedName>
    <definedName name="vlctbb" localSheetId="7">#REF!</definedName>
    <definedName name="vlctbb" localSheetId="10">#REF!</definedName>
    <definedName name="vlctbb">#REF!</definedName>
    <definedName name="vldn400" localSheetId="2">#REF!</definedName>
    <definedName name="vldn400" localSheetId="7">#REF!</definedName>
    <definedName name="vldn400" localSheetId="10">#REF!</definedName>
    <definedName name="vldn400">#REF!</definedName>
    <definedName name="vldn600" localSheetId="2">#REF!</definedName>
    <definedName name="vldn600" localSheetId="7">#REF!</definedName>
    <definedName name="vldn600" localSheetId="10">#REF!</definedName>
    <definedName name="vldn600">#REF!</definedName>
    <definedName name="VLIEU" localSheetId="2">#REF!</definedName>
    <definedName name="VLIEU" localSheetId="7">#REF!</definedName>
    <definedName name="VLIEU" localSheetId="10">#REF!</definedName>
    <definedName name="VLIEU">#REF!</definedName>
    <definedName name="VLM" localSheetId="2">#REF!</definedName>
    <definedName name="VLM" localSheetId="7">#REF!</definedName>
    <definedName name="VLM" localSheetId="10">#REF!</definedName>
    <definedName name="VLM">#REF!</definedName>
    <definedName name="vltram" localSheetId="2">#REF!</definedName>
    <definedName name="vltram" localSheetId="7">#REF!</definedName>
    <definedName name="vltram" localSheetId="10">#REF!</definedName>
    <definedName name="vltram">#REF!</definedName>
    <definedName name="VND" localSheetId="2">#REF!</definedName>
    <definedName name="VND" localSheetId="7">#REF!</definedName>
    <definedName name="VND" localSheetId="10">#REF!</definedName>
    <definedName name="VND">#REF!</definedName>
    <definedName name="vr3p" localSheetId="2">#REF!</definedName>
    <definedName name="vr3p" localSheetId="7">#REF!</definedName>
    <definedName name="vr3p" localSheetId="10">#REF!</definedName>
    <definedName name="vr3p">#REF!</definedName>
    <definedName name="Vs" localSheetId="2">#REF!</definedName>
    <definedName name="Vs" localSheetId="7">#REF!</definedName>
    <definedName name="Vs" localSheetId="10">#REF!</definedName>
    <definedName name="Vs">#REF!</definedName>
    <definedName name="VT" localSheetId="2">#REF!</definedName>
    <definedName name="VT" localSheetId="7">#REF!</definedName>
    <definedName name="VT" localSheetId="10">#REF!</definedName>
    <definedName name="VT">#REF!</definedName>
    <definedName name="vthang" localSheetId="2">#REF!</definedName>
    <definedName name="vthang" localSheetId="7">#REF!</definedName>
    <definedName name="vthang" localSheetId="10">#REF!</definedName>
    <definedName name="vthang">#REF!</definedName>
    <definedName name="Vu" localSheetId="2">#REF!</definedName>
    <definedName name="Vu" localSheetId="7">#REF!</definedName>
    <definedName name="Vu" localSheetId="10">#REF!</definedName>
    <definedName name="Vu">#REF!</definedName>
    <definedName name="Vu_" localSheetId="2">#REF!</definedName>
    <definedName name="Vu_" localSheetId="7">#REF!</definedName>
    <definedName name="Vu_" localSheetId="10">#REF!</definedName>
    <definedName name="Vu_">#REF!</definedName>
    <definedName name="vung" localSheetId="2">#REF!</definedName>
    <definedName name="vung" localSheetId="7">#REF!</definedName>
    <definedName name="vung" localSheetId="10">#REF!</definedName>
    <definedName name="vung">#REF!</definedName>
    <definedName name="vungdcd" localSheetId="2">#REF!</definedName>
    <definedName name="vungdcd" localSheetId="7">#REF!</definedName>
    <definedName name="vungdcd" localSheetId="10">#REF!</definedName>
    <definedName name="vungdcd">#REF!</definedName>
    <definedName name="vungdcl" localSheetId="2">#REF!</definedName>
    <definedName name="vungdcl" localSheetId="7">#REF!</definedName>
    <definedName name="vungdcl" localSheetId="10">#REF!</definedName>
    <definedName name="vungdcl">#REF!</definedName>
    <definedName name="vungnhapk" localSheetId="2">#REF!</definedName>
    <definedName name="vungnhapk" localSheetId="7">#REF!</definedName>
    <definedName name="vungnhapk" localSheetId="10">#REF!</definedName>
    <definedName name="vungnhapk">#REF!</definedName>
    <definedName name="vungnhapl" localSheetId="2">#REF!</definedName>
    <definedName name="vungnhapl" localSheetId="7">#REF!</definedName>
    <definedName name="vungnhapl" localSheetId="10">#REF!</definedName>
    <definedName name="vungnhapl">#REF!</definedName>
    <definedName name="vungxuatk" localSheetId="2">#REF!</definedName>
    <definedName name="vungxuatk" localSheetId="7">#REF!</definedName>
    <definedName name="vungxuatk" localSheetId="10">#REF!</definedName>
    <definedName name="vungxuatk">#REF!</definedName>
    <definedName name="vungxuatl" localSheetId="2">#REF!</definedName>
    <definedName name="vungxuatl" localSheetId="7">#REF!</definedName>
    <definedName name="vungxuatl" localSheetId="10">#REF!</definedName>
    <definedName name="vungxuatl">#REF!</definedName>
    <definedName name="vv" hidden="1">{"'Sheet1'!$L$16"}</definedName>
    <definedName name="vvv" localSheetId="2">#REF!</definedName>
    <definedName name="vvv" localSheetId="7">#REF!</definedName>
    <definedName name="vvv" localSheetId="10">#REF!</definedName>
    <definedName name="vvv">#REF!</definedName>
    <definedName name="vxadn" localSheetId="2">#REF!</definedName>
    <definedName name="vxadn" localSheetId="7">#REF!</definedName>
    <definedName name="vxadn" localSheetId="10">#REF!</definedName>
    <definedName name="vxadn">#REF!</definedName>
    <definedName name="vxah" localSheetId="2">#REF!</definedName>
    <definedName name="vxah" localSheetId="7">#REF!</definedName>
    <definedName name="vxah" localSheetId="10">#REF!</definedName>
    <definedName name="vxah">#REF!</definedName>
    <definedName name="vxah1" localSheetId="2">#REF!</definedName>
    <definedName name="vxah1" localSheetId="7">#REF!</definedName>
    <definedName name="vxah1" localSheetId="10">#REF!</definedName>
    <definedName name="vxah1">#REF!</definedName>
    <definedName name="vxaqn" localSheetId="2">#REF!</definedName>
    <definedName name="vxaqn" localSheetId="7">#REF!</definedName>
    <definedName name="vxaqn" localSheetId="10">#REF!</definedName>
    <definedName name="vxaqn">#REF!</definedName>
    <definedName name="vxaqn2" localSheetId="2">#REF!</definedName>
    <definedName name="vxaqn2" localSheetId="7">#REF!</definedName>
    <definedName name="vxaqn2" localSheetId="10">#REF!</definedName>
    <definedName name="vxaqn2">#REF!</definedName>
    <definedName name="vxbbd" localSheetId="2">#REF!</definedName>
    <definedName name="vxbbd" localSheetId="7">#REF!</definedName>
    <definedName name="vxbbd" localSheetId="10">#REF!</definedName>
    <definedName name="vxbbd">#REF!</definedName>
    <definedName name="vxbdn" localSheetId="2">#REF!</definedName>
    <definedName name="vxbdn" localSheetId="7">#REF!</definedName>
    <definedName name="vxbdn" localSheetId="10">#REF!</definedName>
    <definedName name="vxbdn">#REF!</definedName>
    <definedName name="vxbh" localSheetId="2">#REF!</definedName>
    <definedName name="vxbh" localSheetId="7">#REF!</definedName>
    <definedName name="vxbh" localSheetId="10">#REF!</definedName>
    <definedName name="vxbh">#REF!</definedName>
    <definedName name="vxbqn" localSheetId="2">#REF!</definedName>
    <definedName name="vxbqn" localSheetId="7">#REF!</definedName>
    <definedName name="vxbqn" localSheetId="10">#REF!</definedName>
    <definedName name="vxbqn">#REF!</definedName>
    <definedName name="vxbqn2" localSheetId="2">#REF!</definedName>
    <definedName name="vxbqn2" localSheetId="7">#REF!</definedName>
    <definedName name="vxbqn2" localSheetId="10">#REF!</definedName>
    <definedName name="vxbqn2">#REF!</definedName>
    <definedName name="vxcbd" localSheetId="2">#REF!</definedName>
    <definedName name="vxcbd" localSheetId="7">#REF!</definedName>
    <definedName name="vxcbd" localSheetId="10">#REF!</definedName>
    <definedName name="vxcbd">#REF!</definedName>
    <definedName name="vxcdn" localSheetId="2">#REF!</definedName>
    <definedName name="vxcdn" localSheetId="7">#REF!</definedName>
    <definedName name="vxcdn" localSheetId="10">#REF!</definedName>
    <definedName name="vxcdn">#REF!</definedName>
    <definedName name="vxch" localSheetId="2">#REF!</definedName>
    <definedName name="vxch" localSheetId="7">#REF!</definedName>
    <definedName name="vxch" localSheetId="10">#REF!</definedName>
    <definedName name="vxch">#REF!</definedName>
    <definedName name="vxcqn" localSheetId="2">#REF!</definedName>
    <definedName name="vxcqn" localSheetId="7">#REF!</definedName>
    <definedName name="vxcqn" localSheetId="10">#REF!</definedName>
    <definedName name="vxcqn">#REF!</definedName>
    <definedName name="vxcqn2" localSheetId="2">#REF!</definedName>
    <definedName name="vxcqn2" localSheetId="7">#REF!</definedName>
    <definedName name="vxcqn2" localSheetId="10">#REF!</definedName>
    <definedName name="vxcqn2">#REF!</definedName>
    <definedName name="vxuan" localSheetId="2">#REF!</definedName>
    <definedName name="vxuan" localSheetId="7">#REF!</definedName>
    <definedName name="vxuan" localSheetId="10">#REF!</definedName>
    <definedName name="vxuan">#REF!</definedName>
    <definedName name="W" localSheetId="2">#REF!</definedName>
    <definedName name="W" localSheetId="7">#REF!</definedName>
    <definedName name="W" localSheetId="10">#REF!</definedName>
    <definedName name="W">#REF!</definedName>
    <definedName name="wb" localSheetId="2">#REF!</definedName>
    <definedName name="wb" localSheetId="7">#REF!</definedName>
    <definedName name="wb" localSheetId="10">#REF!</definedName>
    <definedName name="wb">#REF!</definedName>
    <definedName name="wct" localSheetId="2">#REF!</definedName>
    <definedName name="wct" localSheetId="7">#REF!</definedName>
    <definedName name="wct" localSheetId="10">#REF!</definedName>
    <definedName name="wct">#REF!</definedName>
    <definedName name="WIRE1">5</definedName>
    <definedName name="wrn.chi._.tiÆt." hidden="1">{#N/A,#N/A,FALSE,"Chi tiÆt"}</definedName>
    <definedName name="wrn.vd." hidden="1">{#N/A,#N/A,TRUE,"BT M200 da 10x20"}</definedName>
    <definedName name="Ws" localSheetId="2">#REF!</definedName>
    <definedName name="Ws" localSheetId="7">#REF!</definedName>
    <definedName name="Ws" localSheetId="10">#REF!</definedName>
    <definedName name="Ws">#REF!</definedName>
    <definedName name="Wss" localSheetId="2">#REF!</definedName>
    <definedName name="Wss" localSheetId="7">#REF!</definedName>
    <definedName name="Wss" localSheetId="10">#REF!</definedName>
    <definedName name="Wss">#REF!</definedName>
    <definedName name="Wst" localSheetId="2">#REF!</definedName>
    <definedName name="Wst" localSheetId="7">#REF!</definedName>
    <definedName name="Wst" localSheetId="10">#REF!</definedName>
    <definedName name="Wst">#REF!</definedName>
    <definedName name="wt" localSheetId="2">#REF!</definedName>
    <definedName name="wt" localSheetId="7">#REF!</definedName>
    <definedName name="wt" localSheetId="10">#REF!</definedName>
    <definedName name="wt">#REF!</definedName>
    <definedName name="wtn" localSheetId="2">#REF!</definedName>
    <definedName name="wtn" localSheetId="7">#REF!</definedName>
    <definedName name="wtn" localSheetId="10">#REF!</definedName>
    <definedName name="wtn">#REF!</definedName>
    <definedName name="wtru" localSheetId="2">#REF!</definedName>
    <definedName name="wtru" localSheetId="7">#REF!</definedName>
    <definedName name="wtru" localSheetId="10">#REF!</definedName>
    <definedName name="wtru">#REF!</definedName>
    <definedName name="wup" localSheetId="2">#REF!</definedName>
    <definedName name="wup" localSheetId="7">#REF!</definedName>
    <definedName name="wup" localSheetId="10">#REF!</definedName>
    <definedName name="wup">#REF!</definedName>
    <definedName name="WW">#N/A</definedName>
    <definedName name="X" localSheetId="2">#REF!</definedName>
    <definedName name="X" localSheetId="7">#REF!</definedName>
    <definedName name="X" localSheetId="10">#REF!</definedName>
    <definedName name="X">#REF!</definedName>
    <definedName name="x_list" localSheetId="2">#REF!</definedName>
    <definedName name="x_list" localSheetId="7">#REF!</definedName>
    <definedName name="x_list" localSheetId="10">#REF!</definedName>
    <definedName name="x_list">#REF!</definedName>
    <definedName name="x1_" localSheetId="2">#REF!</definedName>
    <definedName name="x1_" localSheetId="7">#REF!</definedName>
    <definedName name="x1_" localSheetId="10">#REF!</definedName>
    <definedName name="x1_">#REF!</definedName>
    <definedName name="x1pind" localSheetId="2">#REF!</definedName>
    <definedName name="x1pind" localSheetId="7">#REF!</definedName>
    <definedName name="x1pind" localSheetId="10">#REF!</definedName>
    <definedName name="x1pind">#REF!</definedName>
    <definedName name="X1pINDvc" localSheetId="2">#REF!</definedName>
    <definedName name="X1pINDvc" localSheetId="7">#REF!</definedName>
    <definedName name="X1pINDvc" localSheetId="10">#REF!</definedName>
    <definedName name="X1pINDvc">#REF!</definedName>
    <definedName name="x1ping" localSheetId="2">#REF!</definedName>
    <definedName name="x1ping" localSheetId="7">#REF!</definedName>
    <definedName name="x1ping" localSheetId="10">#REF!</definedName>
    <definedName name="x1ping">#REF!</definedName>
    <definedName name="X1pINGvc" localSheetId="2">#REF!</definedName>
    <definedName name="X1pINGvc" localSheetId="7">#REF!</definedName>
    <definedName name="X1pINGvc" localSheetId="10">#REF!</definedName>
    <definedName name="X1pINGvc">#REF!</definedName>
    <definedName name="x1pint" localSheetId="2">#REF!</definedName>
    <definedName name="x1pint" localSheetId="7">#REF!</definedName>
    <definedName name="x1pint" localSheetId="10">#REF!</definedName>
    <definedName name="x1pint">#REF!</definedName>
    <definedName name="x2_" localSheetId="2">#REF!</definedName>
    <definedName name="x2_" localSheetId="7">#REF!</definedName>
    <definedName name="x2_" localSheetId="10">#REF!</definedName>
    <definedName name="x2_">#REF!</definedName>
    <definedName name="Xa" localSheetId="2">#REF!</definedName>
    <definedName name="Xa" localSheetId="7">#REF!</definedName>
    <definedName name="Xa" localSheetId="10">#REF!</definedName>
    <definedName name="Xa">#REF!</definedName>
    <definedName name="XB_80" localSheetId="2">#REF!</definedName>
    <definedName name="XB_80" localSheetId="7">#REF!</definedName>
    <definedName name="XB_80" localSheetId="10">#REF!</definedName>
    <definedName name="XB_80">#REF!</definedName>
    <definedName name="XCCT">0.5</definedName>
    <definedName name="xcp" localSheetId="2">#REF!</definedName>
    <definedName name="xcp" localSheetId="7">#REF!</definedName>
    <definedName name="xcp" localSheetId="10">#REF!</definedName>
    <definedName name="xcp">#REF!</definedName>
    <definedName name="xd0.6" localSheetId="2">#REF!</definedName>
    <definedName name="xd0.6" localSheetId="7">#REF!</definedName>
    <definedName name="xd0.6" localSheetId="10">#REF!</definedName>
    <definedName name="xd0.6">#REF!</definedName>
    <definedName name="xd1.3" localSheetId="2">#REF!</definedName>
    <definedName name="xd1.3" localSheetId="7">#REF!</definedName>
    <definedName name="xd1.3" localSheetId="10">#REF!</definedName>
    <definedName name="xd1.3">#REF!</definedName>
    <definedName name="xd1.5" localSheetId="2">#REF!</definedName>
    <definedName name="xd1.5" localSheetId="7">#REF!</definedName>
    <definedName name="xd1.5" localSheetId="10">#REF!</definedName>
    <definedName name="xd1.5">#REF!</definedName>
    <definedName name="xdd" localSheetId="2">#REF!</definedName>
    <definedName name="xdd" localSheetId="7">#REF!</definedName>
    <definedName name="xdd" localSheetId="10">#REF!</definedName>
    <definedName name="xdd">#REF!</definedName>
    <definedName name="XDDHT" localSheetId="2">#REF!</definedName>
    <definedName name="XDDHT" localSheetId="7">#REF!</definedName>
    <definedName name="XDDHT" localSheetId="10">#REF!</definedName>
    <definedName name="XDDHT">#REF!</definedName>
    <definedName name="xe" localSheetId="2">#REF!</definedName>
    <definedName name="xe" localSheetId="7">#REF!</definedName>
    <definedName name="xe" localSheetId="10">#REF!</definedName>
    <definedName name="xe">#REF!</definedName>
    <definedName name="Xe_lao_dÇm" localSheetId="2">#REF!</definedName>
    <definedName name="Xe_lao_dÇm" localSheetId="7">#REF!</definedName>
    <definedName name="Xe_lao_dÇm" localSheetId="10">#REF!</definedName>
    <definedName name="Xe_lao_dÇm">#REF!</definedName>
    <definedName name="xfco" localSheetId="2">#REF!</definedName>
    <definedName name="xfco" localSheetId="7">#REF!</definedName>
    <definedName name="xfco" localSheetId="10">#REF!</definedName>
    <definedName name="xfco">#REF!</definedName>
    <definedName name="xfco3p" localSheetId="2">#REF!</definedName>
    <definedName name="xfco3p" localSheetId="7">#REF!</definedName>
    <definedName name="xfco3p" localSheetId="10">#REF!</definedName>
    <definedName name="xfco3p">#REF!</definedName>
    <definedName name="xfcotnc" localSheetId="2">#REF!</definedName>
    <definedName name="xfcotnc" localSheetId="7">#REF!</definedName>
    <definedName name="xfcotnc" localSheetId="10">#REF!</definedName>
    <definedName name="xfcotnc">#REF!</definedName>
    <definedName name="xfcotvl" localSheetId="2">#REF!</definedName>
    <definedName name="xfcotvl" localSheetId="7">#REF!</definedName>
    <definedName name="xfcotvl" localSheetId="10">#REF!</definedName>
    <definedName name="xfcotvl">#REF!</definedName>
    <definedName name="xh" localSheetId="2">#REF!</definedName>
    <definedName name="xh" localSheetId="7">#REF!</definedName>
    <definedName name="xh" localSheetId="10">#REF!</definedName>
    <definedName name="xh">#REF!</definedName>
    <definedName name="xhn" localSheetId="2">#REF!</definedName>
    <definedName name="xhn" localSheetId="7">#REF!</definedName>
    <definedName name="xhn" localSheetId="10">#REF!</definedName>
    <definedName name="xhn">#REF!</definedName>
    <definedName name="xig" localSheetId="2">#REF!</definedName>
    <definedName name="xig" localSheetId="7">#REF!</definedName>
    <definedName name="xig" localSheetId="10">#REF!</definedName>
    <definedName name="xig">#REF!</definedName>
    <definedName name="xig1" localSheetId="2">#REF!</definedName>
    <definedName name="xig1" localSheetId="7">#REF!</definedName>
    <definedName name="xig1" localSheetId="10">#REF!</definedName>
    <definedName name="xig1">#REF!</definedName>
    <definedName name="xig1p" localSheetId="2">#REF!</definedName>
    <definedName name="xig1p" localSheetId="7">#REF!</definedName>
    <definedName name="xig1p" localSheetId="10">#REF!</definedName>
    <definedName name="xig1p">#REF!</definedName>
    <definedName name="xig3p" localSheetId="2">#REF!</definedName>
    <definedName name="xig3p" localSheetId="7">#REF!</definedName>
    <definedName name="xig3p" localSheetId="10">#REF!</definedName>
    <definedName name="xig3p">#REF!</definedName>
    <definedName name="xignc3p" localSheetId="2">#REF!</definedName>
    <definedName name="xignc3p" localSheetId="7">#REF!</definedName>
    <definedName name="xignc3p" localSheetId="10">#REF!</definedName>
    <definedName name="xignc3p">#REF!</definedName>
    <definedName name="XIGvc" localSheetId="2">#REF!</definedName>
    <definedName name="XIGvc" localSheetId="7">#REF!</definedName>
    <definedName name="XIGvc" localSheetId="10">#REF!</definedName>
    <definedName name="XIGvc">#REF!</definedName>
    <definedName name="xigvl3p" localSheetId="2">#REF!</definedName>
    <definedName name="xigvl3p" localSheetId="7">#REF!</definedName>
    <definedName name="xigvl3p" localSheetId="10">#REF!</definedName>
    <definedName name="xigvl3p">#REF!</definedName>
    <definedName name="xin" localSheetId="2">#REF!</definedName>
    <definedName name="xin" localSheetId="7">#REF!</definedName>
    <definedName name="xin" localSheetId="10">#REF!</definedName>
    <definedName name="xin">#REF!</definedName>
    <definedName name="xin190" localSheetId="2">#REF!</definedName>
    <definedName name="xin190" localSheetId="7">#REF!</definedName>
    <definedName name="xin190" localSheetId="10">#REF!</definedName>
    <definedName name="xin190">#REF!</definedName>
    <definedName name="xin1903p" localSheetId="2">#REF!</definedName>
    <definedName name="xin1903p" localSheetId="7">#REF!</definedName>
    <definedName name="xin1903p" localSheetId="10">#REF!</definedName>
    <definedName name="xin1903p">#REF!</definedName>
    <definedName name="xin2903p" localSheetId="2">#REF!</definedName>
    <definedName name="xin2903p" localSheetId="7">#REF!</definedName>
    <definedName name="xin2903p" localSheetId="10">#REF!</definedName>
    <definedName name="xin2903p">#REF!</definedName>
    <definedName name="xin290nc3p" localSheetId="2">#REF!</definedName>
    <definedName name="xin290nc3p" localSheetId="7">#REF!</definedName>
    <definedName name="xin290nc3p" localSheetId="10">#REF!</definedName>
    <definedName name="xin290nc3p">#REF!</definedName>
    <definedName name="xin290vl3p" localSheetId="2">#REF!</definedName>
    <definedName name="xin290vl3p" localSheetId="7">#REF!</definedName>
    <definedName name="xin290vl3p" localSheetId="10">#REF!</definedName>
    <definedName name="xin290vl3p">#REF!</definedName>
    <definedName name="xin3p" localSheetId="2">#REF!</definedName>
    <definedName name="xin3p" localSheetId="7">#REF!</definedName>
    <definedName name="xin3p" localSheetId="10">#REF!</definedName>
    <definedName name="xin3p">#REF!</definedName>
    <definedName name="xind" localSheetId="2">#REF!</definedName>
    <definedName name="xind" localSheetId="7">#REF!</definedName>
    <definedName name="xind" localSheetId="10">#REF!</definedName>
    <definedName name="xind">#REF!</definedName>
    <definedName name="xind1p" localSheetId="2">#REF!</definedName>
    <definedName name="xind1p" localSheetId="7">#REF!</definedName>
    <definedName name="xind1p" localSheetId="10">#REF!</definedName>
    <definedName name="xind1p">#REF!</definedName>
    <definedName name="xind3p" localSheetId="2">#REF!</definedName>
    <definedName name="xind3p" localSheetId="7">#REF!</definedName>
    <definedName name="xind3p" localSheetId="10">#REF!</definedName>
    <definedName name="xind3p">#REF!</definedName>
    <definedName name="xindnc1p" localSheetId="2">#REF!</definedName>
    <definedName name="xindnc1p" localSheetId="7">#REF!</definedName>
    <definedName name="xindnc1p" localSheetId="10">#REF!</definedName>
    <definedName name="xindnc1p">#REF!</definedName>
    <definedName name="xindvl1p" localSheetId="2">#REF!</definedName>
    <definedName name="xindvl1p" localSheetId="7">#REF!</definedName>
    <definedName name="xindvl1p" localSheetId="10">#REF!</definedName>
    <definedName name="xindvl1p">#REF!</definedName>
    <definedName name="xing1p" localSheetId="2">#REF!</definedName>
    <definedName name="xing1p" localSheetId="7">#REF!</definedName>
    <definedName name="xing1p" localSheetId="10">#REF!</definedName>
    <definedName name="xing1p">#REF!</definedName>
    <definedName name="xingnc1p" localSheetId="2">#REF!</definedName>
    <definedName name="xingnc1p" localSheetId="7">#REF!</definedName>
    <definedName name="xingnc1p" localSheetId="10">#REF!</definedName>
    <definedName name="xingnc1p">#REF!</definedName>
    <definedName name="xingvl1p" localSheetId="2">#REF!</definedName>
    <definedName name="xingvl1p" localSheetId="7">#REF!</definedName>
    <definedName name="xingvl1p" localSheetId="10">#REF!</definedName>
    <definedName name="xingvl1p">#REF!</definedName>
    <definedName name="xinnc3p" localSheetId="2">#REF!</definedName>
    <definedName name="xinnc3p" localSheetId="7">#REF!</definedName>
    <definedName name="xinnc3p" localSheetId="10">#REF!</definedName>
    <definedName name="xinnc3p">#REF!</definedName>
    <definedName name="xint1p" localSheetId="2">#REF!</definedName>
    <definedName name="xint1p" localSheetId="7">#REF!</definedName>
    <definedName name="xint1p" localSheetId="10">#REF!</definedName>
    <definedName name="xint1p">#REF!</definedName>
    <definedName name="XINvc" localSheetId="2">#REF!</definedName>
    <definedName name="XINvc" localSheetId="7">#REF!</definedName>
    <definedName name="XINvc" localSheetId="10">#REF!</definedName>
    <definedName name="XINvc">#REF!</definedName>
    <definedName name="xinvl3p" localSheetId="2">#REF!</definedName>
    <definedName name="xinvl3p" localSheetId="7">#REF!</definedName>
    <definedName name="xinvl3p" localSheetId="10">#REF!</definedName>
    <definedName name="xinvl3p">#REF!</definedName>
    <definedName name="xit" localSheetId="2">#REF!</definedName>
    <definedName name="xit" localSheetId="7">#REF!</definedName>
    <definedName name="xit" localSheetId="10">#REF!</definedName>
    <definedName name="xit">#REF!</definedName>
    <definedName name="xit1" localSheetId="2">#REF!</definedName>
    <definedName name="xit1" localSheetId="7">#REF!</definedName>
    <definedName name="xit1" localSheetId="10">#REF!</definedName>
    <definedName name="xit1">#REF!</definedName>
    <definedName name="xit1p" localSheetId="2">#REF!</definedName>
    <definedName name="xit1p" localSheetId="7">#REF!</definedName>
    <definedName name="xit1p" localSheetId="10">#REF!</definedName>
    <definedName name="xit1p">#REF!</definedName>
    <definedName name="xit2nc3p" localSheetId="2">#REF!</definedName>
    <definedName name="xit2nc3p" localSheetId="7">#REF!</definedName>
    <definedName name="xit2nc3p" localSheetId="10">#REF!</definedName>
    <definedName name="xit2nc3p">#REF!</definedName>
    <definedName name="xit2vl3p" localSheetId="2">#REF!</definedName>
    <definedName name="xit2vl3p" localSheetId="7">#REF!</definedName>
    <definedName name="xit2vl3p" localSheetId="10">#REF!</definedName>
    <definedName name="xit2vl3p">#REF!</definedName>
    <definedName name="xit3p" localSheetId="2">#REF!</definedName>
    <definedName name="xit3p" localSheetId="7">#REF!</definedName>
    <definedName name="xit3p" localSheetId="10">#REF!</definedName>
    <definedName name="xit3p">#REF!</definedName>
    <definedName name="xitnc3p" localSheetId="2">#REF!</definedName>
    <definedName name="xitnc3p" localSheetId="7">#REF!</definedName>
    <definedName name="xitnc3p" localSheetId="10">#REF!</definedName>
    <definedName name="xitnc3p">#REF!</definedName>
    <definedName name="XITvc" localSheetId="2">#REF!</definedName>
    <definedName name="XITvc" localSheetId="7">#REF!</definedName>
    <definedName name="XITvc" localSheetId="10">#REF!</definedName>
    <definedName name="XITvc">#REF!</definedName>
    <definedName name="xitvl3p" localSheetId="2">#REF!</definedName>
    <definedName name="xitvl3p" localSheetId="7">#REF!</definedName>
    <definedName name="xitvl3p" localSheetId="10">#REF!</definedName>
    <definedName name="xitvl3p">#REF!</definedName>
    <definedName name="xk0.6" localSheetId="2">#REF!</definedName>
    <definedName name="xk0.6" localSheetId="7">#REF!</definedName>
    <definedName name="xk0.6" localSheetId="10">#REF!</definedName>
    <definedName name="xk0.6">#REF!</definedName>
    <definedName name="xk1.3" localSheetId="2">#REF!</definedName>
    <definedName name="xk1.3" localSheetId="7">#REF!</definedName>
    <definedName name="xk1.3" localSheetId="10">#REF!</definedName>
    <definedName name="xk1.3">#REF!</definedName>
    <definedName name="xk1.5" localSheetId="2">#REF!</definedName>
    <definedName name="xk1.5" localSheetId="7">#REF!</definedName>
    <definedName name="xk1.5" localSheetId="10">#REF!</definedName>
    <definedName name="xk1.5">#REF!</definedName>
    <definedName name="xl" localSheetId="2">#REF!</definedName>
    <definedName name="xl" localSheetId="7">#REF!</definedName>
    <definedName name="xl" localSheetId="10">#REF!</definedName>
    <definedName name="xl">#REF!</definedName>
    <definedName name="xlbs" localSheetId="2">#REF!</definedName>
    <definedName name="xlbs" localSheetId="7">#REF!</definedName>
    <definedName name="xlbs" localSheetId="10">#REF!</definedName>
    <definedName name="xlbs">#REF!</definedName>
    <definedName name="xlc" localSheetId="2">#REF!</definedName>
    <definedName name="xlc" localSheetId="7">#REF!</definedName>
    <definedName name="xlc" localSheetId="10">#REF!</definedName>
    <definedName name="xlc">#REF!</definedName>
    <definedName name="xld1.4" localSheetId="2">#REF!</definedName>
    <definedName name="xld1.4" localSheetId="7">#REF!</definedName>
    <definedName name="xld1.4" localSheetId="10">#REF!</definedName>
    <definedName name="xld1.4">#REF!</definedName>
    <definedName name="xlk" localSheetId="2">#REF!</definedName>
    <definedName name="xlk" localSheetId="7">#REF!</definedName>
    <definedName name="xlk" localSheetId="10">#REF!</definedName>
    <definedName name="xlk">#REF!</definedName>
    <definedName name="xlk1.4" localSheetId="2">#REF!</definedName>
    <definedName name="xlk1.4" localSheetId="7">#REF!</definedName>
    <definedName name="xlk1.4" localSheetId="10">#REF!</definedName>
    <definedName name="xlk1.4">#REF!</definedName>
    <definedName name="XMAX" localSheetId="2">#REF!</definedName>
    <definedName name="XMAX" localSheetId="7">#REF!</definedName>
    <definedName name="XMAX" localSheetId="10">#REF!</definedName>
    <definedName name="XMAX">#REF!</definedName>
    <definedName name="xmBim" localSheetId="2">#REF!</definedName>
    <definedName name="xmBim" localSheetId="7">#REF!</definedName>
    <definedName name="xmBim" localSheetId="10">#REF!</definedName>
    <definedName name="xmBim">#REF!</definedName>
    <definedName name="XMBT" localSheetId="2">#REF!</definedName>
    <definedName name="XMBT" localSheetId="7">#REF!</definedName>
    <definedName name="XMBT" localSheetId="10">#REF!</definedName>
    <definedName name="XMBT">#REF!</definedName>
    <definedName name="xmBut" localSheetId="2">#REF!</definedName>
    <definedName name="xmBut" localSheetId="7">#REF!</definedName>
    <definedName name="xmBut" localSheetId="10">#REF!</definedName>
    <definedName name="xmBut">#REF!</definedName>
    <definedName name="xmcax" localSheetId="2">#REF!</definedName>
    <definedName name="xmcax" localSheetId="7">#REF!</definedName>
    <definedName name="xmcax" localSheetId="10">#REF!</definedName>
    <definedName name="xmcax">#REF!</definedName>
    <definedName name="XMIN" localSheetId="2">#REF!</definedName>
    <definedName name="XMIN" localSheetId="7">#REF!</definedName>
    <definedName name="XMIN" localSheetId="10">#REF!</definedName>
    <definedName name="XMIN">#REF!</definedName>
    <definedName name="xmp40" localSheetId="2">#REF!</definedName>
    <definedName name="xmp40" localSheetId="7">#REF!</definedName>
    <definedName name="xmp40" localSheetId="10">#REF!</definedName>
    <definedName name="xmp40">#REF!</definedName>
    <definedName name="xn" hidden="1">{"'Sheet1'!$L$16"}</definedName>
    <definedName name="xoanhapk" localSheetId="2">#REF!,#REF!</definedName>
    <definedName name="xoanhapk" localSheetId="7">#REF!,#REF!</definedName>
    <definedName name="xoanhapk" localSheetId="10">#REF!,#REF!</definedName>
    <definedName name="xoanhapk">#REF!,#REF!</definedName>
    <definedName name="xoanhapl" localSheetId="2">#REF!,#REF!</definedName>
    <definedName name="xoanhapl" localSheetId="7">#REF!,#REF!</definedName>
    <definedName name="xoanhapl" localSheetId="10">#REF!,#REF!</definedName>
    <definedName name="xoanhapl">#REF!,#REF!</definedName>
    <definedName name="xoaxuatk" localSheetId="2">#REF!</definedName>
    <definedName name="xoaxuatk" localSheetId="7">#REF!</definedName>
    <definedName name="xoaxuatk" localSheetId="10">#REF!</definedName>
    <definedName name="xoaxuatk">#REF!</definedName>
    <definedName name="xoaxuatl" localSheetId="2">#REF!</definedName>
    <definedName name="xoaxuatl" localSheetId="7">#REF!</definedName>
    <definedName name="xoaxuatl" localSheetId="10">#REF!</definedName>
    <definedName name="xoaxuatl">#REF!</definedName>
    <definedName name="XP" localSheetId="2">#REF!</definedName>
    <definedName name="XP" localSheetId="7">#REF!</definedName>
    <definedName name="XP" localSheetId="10">#REF!</definedName>
    <definedName name="XP">#REF!</definedName>
    <definedName name="Xsi" localSheetId="2">#REF!</definedName>
    <definedName name="Xsi" localSheetId="7">#REF!</definedName>
    <definedName name="Xsi" localSheetId="10">#REF!</definedName>
    <definedName name="Xsi">#REF!</definedName>
    <definedName name="XUAÁT" localSheetId="2">#REF!</definedName>
    <definedName name="XUAÁT" localSheetId="7">#REF!</definedName>
    <definedName name="XUAÁT" localSheetId="10">#REF!</definedName>
    <definedName name="XUAÁT">#REF!</definedName>
    <definedName name="xx" hidden="1">{"'Sheet1'!$L$16"}</definedName>
    <definedName name="XXT" localSheetId="2">#REF!</definedName>
    <definedName name="XXT" localSheetId="7">#REF!</definedName>
    <definedName name="XXT" localSheetId="10">#REF!</definedName>
    <definedName name="XXT">#REF!</definedName>
    <definedName name="y" localSheetId="2">#REF!</definedName>
    <definedName name="y" localSheetId="7">#REF!</definedName>
    <definedName name="y" localSheetId="10">#REF!</definedName>
    <definedName name="y">#REF!</definedName>
    <definedName name="y_list" localSheetId="2">#REF!</definedName>
    <definedName name="y_list" localSheetId="7">#REF!</definedName>
    <definedName name="y_list" localSheetId="10">#REF!</definedName>
    <definedName name="y_list">#REF!</definedName>
    <definedName name="ycp" localSheetId="2">#REF!</definedName>
    <definedName name="ycp" localSheetId="7">#REF!</definedName>
    <definedName name="ycp" localSheetId="10">#REF!</definedName>
    <definedName name="ycp">#REF!</definedName>
    <definedName name="Yellow2000" localSheetId="2">#REF!</definedName>
    <definedName name="Yellow2000" localSheetId="7">#REF!</definedName>
    <definedName name="Yellow2000" localSheetId="10">#REF!</definedName>
    <definedName name="Yellow2000">#REF!</definedName>
    <definedName name="yen" localSheetId="2">#REF!</definedName>
    <definedName name="yen" localSheetId="7">#REF!</definedName>
    <definedName name="yen" localSheetId="10">#REF!</definedName>
    <definedName name="yen">#REF!</definedName>
    <definedName name="yen1" localSheetId="2">#REF!</definedName>
    <definedName name="yen1" localSheetId="7">#REF!</definedName>
    <definedName name="yen1" localSheetId="10">#REF!</definedName>
    <definedName name="yen1">#REF!</definedName>
    <definedName name="yen2" localSheetId="2">#REF!</definedName>
    <definedName name="yen2" localSheetId="7">#REF!</definedName>
    <definedName name="yen2" localSheetId="10">#REF!</definedName>
    <definedName name="yen2">#REF!</definedName>
    <definedName name="YMAX" localSheetId="2">#REF!</definedName>
    <definedName name="YMAX" localSheetId="7">#REF!</definedName>
    <definedName name="YMAX" localSheetId="10">#REF!</definedName>
    <definedName name="YMAX">#REF!</definedName>
    <definedName name="YMIN" localSheetId="2">#REF!</definedName>
    <definedName name="YMIN" localSheetId="7">#REF!</definedName>
    <definedName name="YMIN" localSheetId="10">#REF!</definedName>
    <definedName name="YMIN">#REF!</definedName>
    <definedName name="yy" localSheetId="2">#REF!</definedName>
    <definedName name="yy" localSheetId="7">#REF!</definedName>
    <definedName name="yy" localSheetId="10">#REF!</definedName>
    <definedName name="yy">#REF!</definedName>
    <definedName name="Z" localSheetId="2">#REF!</definedName>
    <definedName name="Z" localSheetId="7">#REF!</definedName>
    <definedName name="Z" localSheetId="10">#REF!</definedName>
    <definedName name="Z">#REF!</definedName>
    <definedName name="Z_dh" localSheetId="2">#REF!</definedName>
    <definedName name="Z_dh" localSheetId="7">#REF!</definedName>
    <definedName name="Z_dh" localSheetId="10">#REF!</definedName>
    <definedName name="Z_dh">#REF!</definedName>
    <definedName name="Zip" localSheetId="2">#REF!</definedName>
    <definedName name="Zip" localSheetId="7">#REF!</definedName>
    <definedName name="Zip" localSheetId="10">#REF!</definedName>
    <definedName name="Zip">#REF!</definedName>
    <definedName name="zl" localSheetId="2">#REF!</definedName>
    <definedName name="zl" localSheetId="7">#REF!</definedName>
    <definedName name="zl" localSheetId="10">#REF!</definedName>
    <definedName name="zl">#REF!</definedName>
    <definedName name="Zw" localSheetId="2">#REF!</definedName>
    <definedName name="Zw" localSheetId="7">#REF!</definedName>
    <definedName name="Zw" localSheetId="10">#REF!</definedName>
    <definedName name="Zw">#REF!</definedName>
    <definedName name="ZXD" localSheetId="2">#REF!</definedName>
    <definedName name="ZXD" localSheetId="7">#REF!</definedName>
    <definedName name="ZXD" localSheetId="10">#REF!</definedName>
    <definedName name="ZXD">#REF!</definedName>
    <definedName name="ZXzX" hidden="1">{"'Sheet1'!$L$16"}</definedName>
    <definedName name="ZYX" localSheetId="2">#REF!</definedName>
    <definedName name="ZYX" localSheetId="7">#REF!</definedName>
    <definedName name="ZYX" localSheetId="10">#REF!</definedName>
    <definedName name="ZYX">#REF!</definedName>
    <definedName name="ZZZ" localSheetId="2">#REF!</definedName>
    <definedName name="ZZZ" localSheetId="7">#REF!</definedName>
    <definedName name="ZZZ" localSheetId="10">#REF!</definedName>
    <definedName name="ZZZ">#REF!</definedName>
    <definedName name="전" localSheetId="2">#REF!</definedName>
    <definedName name="전" localSheetId="7">#REF!</definedName>
    <definedName name="전" localSheetId="10">#REF!</definedName>
    <definedName name="전">#REF!</definedName>
    <definedName name="주택사업본부" localSheetId="2">#REF!</definedName>
    <definedName name="주택사업본부" localSheetId="7">#REF!</definedName>
    <definedName name="주택사업본부" localSheetId="10">#REF!</definedName>
    <definedName name="주택사업본부">#REF!</definedName>
    <definedName name="철구사업본부" localSheetId="2">#REF!</definedName>
    <definedName name="철구사업본부" localSheetId="7">#REF!</definedName>
    <definedName name="철구사업본부" localSheetId="10">#REF!</definedName>
    <definedName name="철구사업본부">#REF!</definedName>
  </definedNames>
  <calcPr calcId="191029" iterate="1"/>
</workbook>
</file>

<file path=xl/calcChain.xml><?xml version="1.0" encoding="utf-8"?>
<calcChain xmlns="http://schemas.openxmlformats.org/spreadsheetml/2006/main">
  <c r="C7" i="22" l="1"/>
  <c r="I10" i="21" l="1"/>
  <c r="I12" i="21"/>
  <c r="G13" i="30"/>
  <c r="F8" i="30"/>
  <c r="F6" i="30"/>
  <c r="H10" i="30"/>
  <c r="H12" i="30"/>
  <c r="C9" i="29" l="1"/>
  <c r="C10" i="29"/>
  <c r="C11" i="29"/>
  <c r="C12" i="29"/>
  <c r="C13" i="29"/>
  <c r="C14" i="29"/>
  <c r="C15" i="29"/>
  <c r="C16" i="29"/>
  <c r="C17" i="29"/>
  <c r="C18" i="29"/>
  <c r="C19" i="29"/>
  <c r="C20" i="29"/>
  <c r="C21" i="29"/>
  <c r="C22" i="29"/>
  <c r="C23" i="29"/>
  <c r="C24" i="29"/>
  <c r="C25" i="29"/>
  <c r="C26" i="29"/>
  <c r="C27" i="29"/>
  <c r="C28" i="29"/>
  <c r="C29" i="29"/>
  <c r="C30" i="29"/>
  <c r="C31" i="29"/>
  <c r="C32" i="29"/>
  <c r="C33" i="29"/>
  <c r="C34" i="29"/>
  <c r="C35" i="29"/>
  <c r="C8" i="29"/>
  <c r="E24" i="26"/>
  <c r="F24" i="26"/>
  <c r="G24" i="26"/>
  <c r="H24" i="26"/>
  <c r="I24" i="26"/>
  <c r="J24" i="26"/>
  <c r="K24" i="26"/>
  <c r="D24" i="26"/>
  <c r="D7" i="29"/>
  <c r="E7" i="29"/>
  <c r="F7" i="29"/>
  <c r="G7" i="29"/>
  <c r="H7" i="29"/>
  <c r="I7" i="29"/>
  <c r="J7" i="29"/>
  <c r="K7" i="29"/>
  <c r="C7" i="29" l="1"/>
  <c r="U46" i="3"/>
  <c r="D7" i="22"/>
  <c r="E7" i="22"/>
  <c r="F7" i="22"/>
  <c r="F20" i="22" s="1"/>
  <c r="G7" i="22"/>
  <c r="G20" i="22" s="1"/>
  <c r="H7" i="22"/>
  <c r="I7" i="22"/>
  <c r="J7" i="22"/>
  <c r="J20" i="22" s="1"/>
  <c r="K7" i="22"/>
  <c r="K20" i="22" s="1"/>
  <c r="L7" i="22"/>
  <c r="M7" i="22"/>
  <c r="N7" i="22"/>
  <c r="N20" i="22" s="1"/>
  <c r="O7" i="22"/>
  <c r="O20" i="22" s="1"/>
  <c r="P7" i="22"/>
  <c r="Q7" i="22"/>
  <c r="Q20" i="22" s="1"/>
  <c r="R7" i="22"/>
  <c r="E20" i="22"/>
  <c r="H20" i="22"/>
  <c r="I20" i="22"/>
  <c r="L20" i="22"/>
  <c r="M20" i="22"/>
  <c r="P20" i="22"/>
  <c r="R20" i="22"/>
  <c r="AB5" i="22" l="1"/>
  <c r="AB6" i="22"/>
  <c r="AB4" i="22"/>
  <c r="H7" i="30" l="1"/>
  <c r="F12" i="30"/>
  <c r="F7" i="30"/>
  <c r="H11" i="30" l="1"/>
  <c r="H13" i="30" s="1"/>
  <c r="F10" i="30"/>
  <c r="I8" i="21" l="1"/>
  <c r="I9" i="21"/>
  <c r="I7" i="21"/>
  <c r="J7" i="21" l="1"/>
  <c r="I14" i="21"/>
  <c r="K28" i="33"/>
  <c r="J27" i="33"/>
  <c r="K27" i="33" s="1"/>
  <c r="J26" i="33"/>
  <c r="I25" i="33"/>
  <c r="I24" i="33" s="1"/>
  <c r="H25" i="33"/>
  <c r="H24" i="33" s="1"/>
  <c r="G25" i="33"/>
  <c r="F25" i="33"/>
  <c r="E25" i="33"/>
  <c r="D25" i="33"/>
  <c r="D24" i="33" s="1"/>
  <c r="F24" i="33"/>
  <c r="E24" i="33"/>
  <c r="J23" i="33"/>
  <c r="K23" i="33" s="1"/>
  <c r="J22" i="33"/>
  <c r="J21" i="33" s="1"/>
  <c r="J20" i="33" s="1"/>
  <c r="K20" i="33" s="1"/>
  <c r="I21" i="33"/>
  <c r="H21" i="33"/>
  <c r="H20" i="33" s="1"/>
  <c r="G21" i="33"/>
  <c r="G20" i="33" s="1"/>
  <c r="F21" i="33"/>
  <c r="E21" i="33"/>
  <c r="D21" i="33"/>
  <c r="D20" i="33" s="1"/>
  <c r="I20" i="33"/>
  <c r="F20" i="33"/>
  <c r="E20" i="33"/>
  <c r="J19" i="33"/>
  <c r="K19" i="33" s="1"/>
  <c r="J18" i="33"/>
  <c r="I17" i="33"/>
  <c r="H17" i="33"/>
  <c r="H16" i="33" s="1"/>
  <c r="G17" i="33"/>
  <c r="G16" i="33" s="1"/>
  <c r="F17" i="33"/>
  <c r="E17" i="33"/>
  <c r="D17" i="33"/>
  <c r="D16" i="33" s="1"/>
  <c r="I16" i="33"/>
  <c r="F16" i="33"/>
  <c r="E16" i="33"/>
  <c r="J15" i="33"/>
  <c r="K15" i="33" s="1"/>
  <c r="J14" i="33"/>
  <c r="J13" i="33" s="1"/>
  <c r="J12" i="33" s="1"/>
  <c r="K12" i="33" s="1"/>
  <c r="I13" i="33"/>
  <c r="H13" i="33"/>
  <c r="H12" i="33" s="1"/>
  <c r="G13" i="33"/>
  <c r="G12" i="33" s="1"/>
  <c r="F13" i="33"/>
  <c r="E13" i="33"/>
  <c r="D13" i="33"/>
  <c r="D12" i="33" s="1"/>
  <c r="I12" i="33"/>
  <c r="F12" i="33"/>
  <c r="F29" i="33" s="1"/>
  <c r="E12" i="33"/>
  <c r="J11" i="33"/>
  <c r="K11" i="33" s="1"/>
  <c r="J10" i="33"/>
  <c r="I9" i="33"/>
  <c r="H9" i="33"/>
  <c r="G9" i="33"/>
  <c r="F9" i="33"/>
  <c r="E9" i="33"/>
  <c r="D9" i="33"/>
  <c r="J8" i="33"/>
  <c r="K8" i="33" s="1"/>
  <c r="I7" i="33"/>
  <c r="H7" i="33"/>
  <c r="G7" i="33"/>
  <c r="F7" i="33"/>
  <c r="E7" i="33"/>
  <c r="D7" i="33"/>
  <c r="J7" i="33" s="1"/>
  <c r="K7" i="33" s="1"/>
  <c r="E29" i="33" l="1"/>
  <c r="J9" i="33"/>
  <c r="K9" i="33" s="1"/>
  <c r="I29" i="33"/>
  <c r="F30" i="33"/>
  <c r="J25" i="33"/>
  <c r="K25" i="33" s="1"/>
  <c r="K21" i="33"/>
  <c r="K13" i="33"/>
  <c r="G30" i="33"/>
  <c r="J17" i="33"/>
  <c r="E30" i="33"/>
  <c r="I30" i="33"/>
  <c r="K26" i="33"/>
  <c r="K22" i="33"/>
  <c r="K18" i="33"/>
  <c r="K14" i="33"/>
  <c r="K10" i="33"/>
  <c r="J24" i="33"/>
  <c r="K24" i="33" s="1"/>
  <c r="D29" i="33"/>
  <c r="H29" i="33"/>
  <c r="G24" i="33"/>
  <c r="G29" i="33" s="1"/>
  <c r="D30" i="33"/>
  <c r="H30" i="33"/>
  <c r="J30" i="33" l="1"/>
  <c r="K30" i="33" s="1"/>
  <c r="J16" i="33"/>
  <c r="K17" i="33"/>
  <c r="K27" i="34"/>
  <c r="L27" i="34" s="1"/>
  <c r="L25" i="34" s="1"/>
  <c r="J25" i="34"/>
  <c r="I25" i="34"/>
  <c r="H25" i="34"/>
  <c r="G25" i="34"/>
  <c r="F25" i="34"/>
  <c r="E25" i="34"/>
  <c r="K23" i="34"/>
  <c r="L23" i="34" s="1"/>
  <c r="K20" i="34"/>
  <c r="L20" i="34" s="1"/>
  <c r="K17" i="34"/>
  <c r="L17" i="34" s="1"/>
  <c r="K14" i="34"/>
  <c r="L14" i="34" s="1"/>
  <c r="K10" i="34"/>
  <c r="K9" i="34"/>
  <c r="L9" i="34" s="1"/>
  <c r="J8" i="34"/>
  <c r="I8" i="34"/>
  <c r="H8" i="34"/>
  <c r="H7" i="34" s="1"/>
  <c r="G8" i="34"/>
  <c r="G7" i="34" s="1"/>
  <c r="F8" i="34"/>
  <c r="F7" i="34" s="1"/>
  <c r="E8" i="34"/>
  <c r="J7" i="34"/>
  <c r="I7" i="34"/>
  <c r="E7" i="34"/>
  <c r="K8" i="34" l="1"/>
  <c r="K25" i="34"/>
  <c r="K7" i="34"/>
  <c r="K16" i="33"/>
  <c r="J29" i="33"/>
  <c r="K29" i="33" s="1"/>
  <c r="L10" i="34"/>
  <c r="L8" i="34" s="1"/>
  <c r="L7" i="34" s="1"/>
  <c r="K14" i="21" l="1"/>
  <c r="L14" i="21"/>
  <c r="O13" i="21"/>
  <c r="N13" i="21" s="1"/>
  <c r="J14" i="21"/>
  <c r="O6" i="21"/>
  <c r="N6" i="21"/>
  <c r="M6" i="21"/>
  <c r="M14" i="21" s="1"/>
  <c r="F14" i="21"/>
  <c r="G14" i="21"/>
  <c r="H12" i="21"/>
  <c r="H11" i="21"/>
  <c r="D10" i="21"/>
  <c r="D6" i="21"/>
  <c r="E14" i="21"/>
  <c r="N14" i="21" l="1"/>
  <c r="D14" i="21"/>
  <c r="H14" i="21"/>
  <c r="O14" i="21"/>
  <c r="C12" i="20" l="1"/>
  <c r="K11" i="20"/>
  <c r="I11" i="20"/>
  <c r="I9" i="20" s="1"/>
  <c r="H11" i="20"/>
  <c r="H9" i="20" s="1"/>
  <c r="G11" i="20"/>
  <c r="F11" i="20"/>
  <c r="E11" i="20"/>
  <c r="E9" i="20" s="1"/>
  <c r="D11" i="20"/>
  <c r="C10" i="20"/>
  <c r="L9" i="20"/>
  <c r="K9" i="20"/>
  <c r="J9" i="20"/>
  <c r="G9" i="20"/>
  <c r="F9" i="20"/>
  <c r="C8" i="20"/>
  <c r="K7" i="20"/>
  <c r="K5" i="20" s="1"/>
  <c r="J7" i="20"/>
  <c r="J5" i="20" s="1"/>
  <c r="I7" i="20"/>
  <c r="I5" i="20" s="1"/>
  <c r="G7" i="20"/>
  <c r="F7" i="20"/>
  <c r="E7" i="20"/>
  <c r="D7" i="20"/>
  <c r="D5" i="20" s="1"/>
  <c r="F6" i="20"/>
  <c r="C6" i="20"/>
  <c r="L5" i="20"/>
  <c r="H5" i="20"/>
  <c r="G5" i="20"/>
  <c r="E5" i="20"/>
  <c r="C11" i="20" l="1"/>
  <c r="C9" i="20" s="1"/>
  <c r="F5" i="20"/>
  <c r="C7" i="20"/>
  <c r="C5" i="20" s="1"/>
  <c r="D9" i="20"/>
  <c r="J11" i="19"/>
  <c r="J22" i="19"/>
  <c r="J25" i="19"/>
  <c r="J32" i="19"/>
  <c r="J36" i="19"/>
  <c r="I25" i="19"/>
  <c r="I36" i="19"/>
  <c r="I32" i="19"/>
  <c r="I22" i="19"/>
  <c r="C22" i="19"/>
  <c r="I11" i="19"/>
  <c r="C25" i="19"/>
  <c r="C32" i="19"/>
  <c r="C36" i="19"/>
  <c r="C11" i="19"/>
  <c r="N25" i="3"/>
  <c r="M25" i="3"/>
  <c r="J11" i="3"/>
  <c r="T40" i="3"/>
  <c r="S40" i="3"/>
  <c r="R40" i="3"/>
  <c r="Q40" i="3"/>
  <c r="P40" i="3"/>
  <c r="O40" i="3"/>
  <c r="G40" i="3"/>
  <c r="H40" i="3"/>
  <c r="I40" i="3"/>
  <c r="J40" i="3"/>
  <c r="K40" i="3"/>
  <c r="F40" i="3"/>
  <c r="T37" i="3"/>
  <c r="S37" i="3"/>
  <c r="R37" i="3"/>
  <c r="Q37" i="3"/>
  <c r="P37" i="3"/>
  <c r="O37" i="3"/>
  <c r="G37" i="3"/>
  <c r="H37" i="3"/>
  <c r="I37" i="3"/>
  <c r="J37" i="3"/>
  <c r="K37" i="3"/>
  <c r="F37" i="3"/>
  <c r="T33" i="3"/>
  <c r="S33" i="3"/>
  <c r="R33" i="3"/>
  <c r="Q33" i="3"/>
  <c r="P33" i="3"/>
  <c r="O33" i="3"/>
  <c r="G33" i="3"/>
  <c r="H33" i="3"/>
  <c r="I33" i="3"/>
  <c r="J33" i="3"/>
  <c r="K33" i="3"/>
  <c r="F33" i="3"/>
  <c r="P29" i="3"/>
  <c r="Q29" i="3"/>
  <c r="R29" i="3"/>
  <c r="S29" i="3"/>
  <c r="T29" i="3"/>
  <c r="O29" i="3"/>
  <c r="K29" i="3"/>
  <c r="G29" i="3"/>
  <c r="H29" i="3"/>
  <c r="I29" i="3"/>
  <c r="J29" i="3"/>
  <c r="F29" i="3"/>
  <c r="P11" i="3"/>
  <c r="P46" i="3" s="1"/>
  <c r="Q11" i="3"/>
  <c r="Q46" i="3" s="1"/>
  <c r="R11" i="3"/>
  <c r="R46" i="3" s="1"/>
  <c r="S11" i="3"/>
  <c r="T11" i="3"/>
  <c r="T46" i="3" s="1"/>
  <c r="O11" i="3"/>
  <c r="O46" i="3" s="1"/>
  <c r="G11" i="3"/>
  <c r="G46" i="3" s="1"/>
  <c r="H11" i="3"/>
  <c r="I11" i="3"/>
  <c r="K11" i="3"/>
  <c r="K46" i="3" s="1"/>
  <c r="N12" i="3"/>
  <c r="F11" i="3"/>
  <c r="F46" i="3" s="1"/>
  <c r="I46" i="3" l="1"/>
  <c r="H46" i="3"/>
  <c r="S46" i="3"/>
  <c r="L25" i="3"/>
  <c r="D11" i="3"/>
  <c r="J46" i="3"/>
  <c r="E11" i="3"/>
  <c r="C11" i="3" s="1"/>
  <c r="D6" i="22" l="1"/>
  <c r="D20" i="22" s="1"/>
  <c r="C6" i="22"/>
  <c r="C20" i="22" s="1"/>
  <c r="I18" i="32"/>
  <c r="J18" i="32" s="1"/>
  <c r="I17" i="32"/>
  <c r="J17" i="32" s="1"/>
  <c r="I16" i="32"/>
  <c r="J16" i="32" s="1"/>
  <c r="H15" i="32"/>
  <c r="G15" i="32"/>
  <c r="F15" i="32"/>
  <c r="E15" i="32"/>
  <c r="D15" i="32"/>
  <c r="C15" i="32"/>
  <c r="H14" i="32"/>
  <c r="H12" i="32" s="1"/>
  <c r="G14" i="32"/>
  <c r="F14" i="32"/>
  <c r="D14" i="32"/>
  <c r="D12" i="32" s="1"/>
  <c r="I13" i="32"/>
  <c r="J13" i="32" s="1"/>
  <c r="G12" i="32"/>
  <c r="F12" i="32"/>
  <c r="E12" i="32"/>
  <c r="C12" i="32"/>
  <c r="I11" i="32"/>
  <c r="J11" i="32" s="1"/>
  <c r="I10" i="32"/>
  <c r="J10" i="32" s="1"/>
  <c r="H9" i="32"/>
  <c r="G9" i="32"/>
  <c r="G8" i="32" s="1"/>
  <c r="F9" i="32"/>
  <c r="E9" i="32"/>
  <c r="D9" i="32"/>
  <c r="C9" i="32"/>
  <c r="C8" i="32" s="1"/>
  <c r="F8" i="32"/>
  <c r="H8" i="32" l="1"/>
  <c r="I9" i="32"/>
  <c r="J9" i="32" s="1"/>
  <c r="I15" i="32"/>
  <c r="J15" i="32" s="1"/>
  <c r="D8" i="32"/>
  <c r="I12" i="32"/>
  <c r="J12" i="32" s="1"/>
  <c r="E8" i="32"/>
  <c r="I14" i="32"/>
  <c r="J14" i="32" s="1"/>
  <c r="I8" i="32" l="1"/>
  <c r="J8" i="32" s="1"/>
  <c r="D6" i="30" l="1"/>
  <c r="E6" i="30"/>
  <c r="D7" i="30"/>
  <c r="E7" i="30"/>
  <c r="D8" i="30"/>
  <c r="E8" i="30"/>
  <c r="D9" i="30"/>
  <c r="E9" i="30"/>
  <c r="D10" i="30"/>
  <c r="E10" i="30"/>
  <c r="D11" i="30"/>
  <c r="E11" i="30"/>
  <c r="D12" i="30"/>
  <c r="E12" i="30"/>
  <c r="C7" i="30"/>
  <c r="C8" i="30"/>
  <c r="I8" i="30" s="1"/>
  <c r="C9" i="30"/>
  <c r="C10" i="30"/>
  <c r="I10" i="30" s="1"/>
  <c r="C11" i="30"/>
  <c r="C12" i="30"/>
  <c r="I12" i="30" s="1"/>
  <c r="C6" i="30"/>
  <c r="F9" i="30"/>
  <c r="F13" i="30" s="1"/>
  <c r="I11" i="30" l="1"/>
  <c r="I7" i="30"/>
  <c r="E13" i="30"/>
  <c r="C13" i="30"/>
  <c r="I6" i="30"/>
  <c r="I9" i="30"/>
  <c r="D13" i="30"/>
  <c r="E33" i="19"/>
  <c r="F15" i="19" l="1"/>
  <c r="G15" i="19"/>
  <c r="H15" i="19"/>
  <c r="C10" i="18"/>
  <c r="C9" i="18"/>
  <c r="C8" i="18"/>
  <c r="N45" i="3"/>
  <c r="M45" i="3"/>
  <c r="L45" i="3" s="1"/>
  <c r="E45" i="3"/>
  <c r="D45" i="3"/>
  <c r="C45" i="3" s="1"/>
  <c r="N44" i="3"/>
  <c r="M44" i="3"/>
  <c r="L44" i="3" s="1"/>
  <c r="E44" i="3"/>
  <c r="D44" i="3"/>
  <c r="C44" i="3"/>
  <c r="N43" i="3"/>
  <c r="M43" i="3"/>
  <c r="E43" i="3"/>
  <c r="D43" i="3"/>
  <c r="C43" i="3" s="1"/>
  <c r="N42" i="3"/>
  <c r="M42" i="3"/>
  <c r="E42" i="3"/>
  <c r="D42" i="3"/>
  <c r="N41" i="3"/>
  <c r="M41" i="3"/>
  <c r="E41" i="3"/>
  <c r="D41" i="3"/>
  <c r="C41" i="3" s="1"/>
  <c r="N40" i="3"/>
  <c r="M40" i="3"/>
  <c r="E40" i="3"/>
  <c r="D40" i="3"/>
  <c r="C40" i="3" s="1"/>
  <c r="N39" i="3"/>
  <c r="M39" i="3"/>
  <c r="E39" i="3"/>
  <c r="D39" i="3"/>
  <c r="C39" i="3" s="1"/>
  <c r="N38" i="3"/>
  <c r="M38" i="3"/>
  <c r="E38" i="3"/>
  <c r="D38" i="3"/>
  <c r="N37" i="3"/>
  <c r="M37" i="3"/>
  <c r="E37" i="3"/>
  <c r="D37" i="3"/>
  <c r="N36" i="3"/>
  <c r="M36" i="3"/>
  <c r="E36" i="3"/>
  <c r="D36" i="3"/>
  <c r="C36" i="3"/>
  <c r="N35" i="3"/>
  <c r="M35" i="3"/>
  <c r="E35" i="3"/>
  <c r="D35" i="3"/>
  <c r="C35" i="3" s="1"/>
  <c r="N34" i="3"/>
  <c r="M34" i="3"/>
  <c r="L34" i="3" s="1"/>
  <c r="E34" i="3"/>
  <c r="D34" i="3"/>
  <c r="C34" i="3" s="1"/>
  <c r="N33" i="3"/>
  <c r="M33" i="3"/>
  <c r="E33" i="3"/>
  <c r="D33" i="3"/>
  <c r="N32" i="3"/>
  <c r="M32" i="3"/>
  <c r="L32" i="3" s="1"/>
  <c r="E32" i="3"/>
  <c r="C32" i="3" s="1"/>
  <c r="D32" i="3"/>
  <c r="N31" i="3"/>
  <c r="M31" i="3"/>
  <c r="E31" i="3"/>
  <c r="D31" i="3"/>
  <c r="N30" i="3"/>
  <c r="M30" i="3"/>
  <c r="L30" i="3" s="1"/>
  <c r="E30" i="3"/>
  <c r="C30" i="3" s="1"/>
  <c r="D30" i="3"/>
  <c r="N29" i="3"/>
  <c r="M29" i="3"/>
  <c r="E29" i="3"/>
  <c r="D29" i="3"/>
  <c r="C29" i="3" s="1"/>
  <c r="N26" i="3"/>
  <c r="M26" i="3"/>
  <c r="E26" i="3"/>
  <c r="D26" i="3"/>
  <c r="E25" i="3"/>
  <c r="D25" i="3"/>
  <c r="N24" i="3"/>
  <c r="M24" i="3"/>
  <c r="E24" i="3"/>
  <c r="D24" i="3"/>
  <c r="C24" i="3" s="1"/>
  <c r="N23" i="3"/>
  <c r="M23" i="3"/>
  <c r="L23" i="3" s="1"/>
  <c r="E23" i="3"/>
  <c r="C23" i="3" s="1"/>
  <c r="D23" i="3"/>
  <c r="N22" i="3"/>
  <c r="M22" i="3"/>
  <c r="E22" i="3"/>
  <c r="C22" i="3" s="1"/>
  <c r="D22" i="3"/>
  <c r="N21" i="3"/>
  <c r="M21" i="3"/>
  <c r="L21" i="3" s="1"/>
  <c r="E21" i="3"/>
  <c r="D21" i="3"/>
  <c r="N20" i="3"/>
  <c r="M20" i="3"/>
  <c r="L20" i="3" s="1"/>
  <c r="E20" i="3"/>
  <c r="D20" i="3"/>
  <c r="N19" i="3"/>
  <c r="M19" i="3"/>
  <c r="E19" i="3"/>
  <c r="D19" i="3"/>
  <c r="N18" i="3"/>
  <c r="M18" i="3"/>
  <c r="L18" i="3" s="1"/>
  <c r="E18" i="3"/>
  <c r="D18" i="3"/>
  <c r="N17" i="3"/>
  <c r="M17" i="3"/>
  <c r="L17" i="3"/>
  <c r="E17" i="3"/>
  <c r="D17" i="3"/>
  <c r="N16" i="3"/>
  <c r="M16" i="3"/>
  <c r="L16" i="3" s="1"/>
  <c r="E16" i="3"/>
  <c r="D16" i="3"/>
  <c r="C16" i="3" s="1"/>
  <c r="N15" i="3"/>
  <c r="M15" i="3"/>
  <c r="E15" i="3"/>
  <c r="D15" i="3"/>
  <c r="N14" i="3"/>
  <c r="M14" i="3"/>
  <c r="L14" i="3" s="1"/>
  <c r="E14" i="3"/>
  <c r="D14" i="3"/>
  <c r="C14" i="3" s="1"/>
  <c r="N13" i="3"/>
  <c r="M13" i="3"/>
  <c r="L13" i="3" s="1"/>
  <c r="E13" i="3"/>
  <c r="D13" i="3"/>
  <c r="M12" i="3"/>
  <c r="L12" i="3" s="1"/>
  <c r="E12" i="3"/>
  <c r="D12" i="3"/>
  <c r="N11" i="3"/>
  <c r="M11" i="3"/>
  <c r="N10" i="3"/>
  <c r="M10" i="3"/>
  <c r="E10" i="3"/>
  <c r="D10" i="3"/>
  <c r="N9" i="3"/>
  <c r="M9" i="3"/>
  <c r="E9" i="3"/>
  <c r="D9" i="3"/>
  <c r="N8" i="3"/>
  <c r="M8" i="3"/>
  <c r="E8" i="3"/>
  <c r="D8" i="3"/>
  <c r="C8" i="3" s="1"/>
  <c r="L15" i="3" l="1"/>
  <c r="L19" i="3"/>
  <c r="C38" i="3"/>
  <c r="C42" i="3"/>
  <c r="C25" i="3"/>
  <c r="C12" i="3"/>
  <c r="C18" i="3"/>
  <c r="C20" i="3"/>
  <c r="C31" i="3"/>
  <c r="C33" i="3"/>
  <c r="L36" i="3"/>
  <c r="L38" i="3"/>
  <c r="L40" i="3"/>
  <c r="L42" i="3"/>
  <c r="D46" i="3"/>
  <c r="C15" i="3"/>
  <c r="C19" i="3"/>
  <c r="L22" i="3"/>
  <c r="E46" i="3"/>
  <c r="L31" i="3"/>
  <c r="L35" i="3"/>
  <c r="L39" i="3"/>
  <c r="L41" i="3"/>
  <c r="C10" i="3"/>
  <c r="M46" i="3"/>
  <c r="L8" i="3"/>
  <c r="L9" i="3"/>
  <c r="L10" i="3"/>
  <c r="C13" i="3"/>
  <c r="C17" i="3"/>
  <c r="C21" i="3"/>
  <c r="L24" i="3"/>
  <c r="C26" i="3"/>
  <c r="N46" i="3"/>
  <c r="L43" i="3"/>
  <c r="L26" i="3"/>
  <c r="C9" i="3"/>
  <c r="L37" i="3"/>
  <c r="C37" i="3"/>
  <c r="L33" i="3"/>
  <c r="L29" i="3"/>
  <c r="L11" i="3"/>
  <c r="C46" i="3" l="1"/>
  <c r="L46" i="3"/>
  <c r="I13" i="30"/>
  <c r="K11" i="24" l="1"/>
  <c r="L11" i="24"/>
  <c r="M11" i="24"/>
  <c r="N11" i="24"/>
  <c r="J11" i="24"/>
  <c r="E11" i="24"/>
  <c r="F11" i="24"/>
  <c r="G11" i="24"/>
  <c r="H11" i="24"/>
  <c r="D11" i="24"/>
  <c r="C11" i="24"/>
  <c r="F11" i="28"/>
  <c r="G11" i="28"/>
  <c r="H11" i="28"/>
  <c r="I11" i="28"/>
  <c r="J11" i="28"/>
  <c r="K11" i="28"/>
  <c r="O11" i="28"/>
  <c r="P11" i="28"/>
  <c r="Q11" i="28"/>
  <c r="R11" i="28"/>
  <c r="S11" i="28"/>
  <c r="T11" i="28"/>
  <c r="N9" i="28"/>
  <c r="N10" i="28"/>
  <c r="N8" i="28"/>
  <c r="M9" i="28"/>
  <c r="M10" i="28"/>
  <c r="M8" i="28"/>
  <c r="E9" i="28"/>
  <c r="E10" i="28"/>
  <c r="E8" i="28"/>
  <c r="E11" i="28" s="1"/>
  <c r="D9" i="28"/>
  <c r="D10" i="28"/>
  <c r="D8" i="28"/>
  <c r="L9" i="28" l="1"/>
  <c r="N11" i="28"/>
  <c r="D11" i="28"/>
  <c r="M11" i="28"/>
  <c r="L10" i="28"/>
  <c r="L8" i="28"/>
  <c r="L11" i="28" s="1"/>
  <c r="C10" i="28"/>
  <c r="C9" i="28"/>
  <c r="C8" i="28"/>
  <c r="C11" i="2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J9" authorId="0" shapeId="0" xr:uid="{00000000-0006-0000-0B00-000001000000}">
      <text>
        <r>
          <rPr>
            <b/>
            <sz val="9"/>
            <color indexed="81"/>
            <rFont val="Tahoma"/>
            <family val="2"/>
          </rPr>
          <t>HP:</t>
        </r>
        <r>
          <rPr>
            <sz val="9"/>
            <color indexed="81"/>
            <rFont val="Tahoma"/>
            <family val="2"/>
          </rPr>
          <t xml:space="preserve">
RTN và đất QHLN không có rừng kể cả kể cả diện tích 2.148,84 ha canh tác NN</t>
        </r>
      </text>
    </comment>
    <comment ref="K9" authorId="0" shapeId="0" xr:uid="{00000000-0006-0000-0B00-000002000000}">
      <text>
        <r>
          <rPr>
            <b/>
            <sz val="9"/>
            <color indexed="81"/>
            <rFont val="Tahoma"/>
            <family val="2"/>
          </rPr>
          <t>HP:</t>
        </r>
        <r>
          <rPr>
            <sz val="9"/>
            <color indexed="81"/>
            <rFont val="Tahoma"/>
            <family val="2"/>
          </rPr>
          <t xml:space="preserve">
toàn bộ rừng trồng và đất trụ sở, bãi gỗ</t>
        </r>
      </text>
    </comment>
    <comment ref="O9" authorId="0" shapeId="0" xr:uid="{00000000-0006-0000-0B00-000003000000}">
      <text>
        <r>
          <rPr>
            <b/>
            <sz val="9"/>
            <color indexed="81"/>
            <rFont val="Tahoma"/>
            <family val="2"/>
          </rPr>
          <t>HP:</t>
        </r>
        <r>
          <rPr>
            <sz val="9"/>
            <color indexed="81"/>
            <rFont val="Tahoma"/>
            <family val="2"/>
          </rPr>
          <t xml:space="preserve">
trụ sở, sông suối, đất chưa SD, đất không có rừng kể cả diện tích 2.148,84 ha canh tác NN</t>
        </r>
      </text>
    </comment>
  </commentList>
</comments>
</file>

<file path=xl/sharedStrings.xml><?xml version="1.0" encoding="utf-8"?>
<sst xmlns="http://schemas.openxmlformats.org/spreadsheetml/2006/main" count="899" uniqueCount="479">
  <si>
    <t>TT</t>
  </si>
  <si>
    <t>Số vụ vi phạm</t>
  </si>
  <si>
    <t>Phá rừng trái phép</t>
  </si>
  <si>
    <t>Khai thác rừng trái phép</t>
  </si>
  <si>
    <t>Quy định về PCCC rừng</t>
  </si>
  <si>
    <t>Vận chuyển, buôn bán lâm sản trái phép</t>
  </si>
  <si>
    <t>Vi phạm về chế biến gỗ và lâm sản</t>
  </si>
  <si>
    <t>Vi phạm khác</t>
  </si>
  <si>
    <t>Số vụ đã xử lý</t>
  </si>
  <si>
    <t>Xử lý hình sự</t>
  </si>
  <si>
    <t>Xử phạt hành chính</t>
  </si>
  <si>
    <t>Chống người thi hành công vụ</t>
  </si>
  <si>
    <t>Cháy rừng</t>
  </si>
  <si>
    <t>Thu nộp ngân sách</t>
  </si>
  <si>
    <t>Lâm sản tịch thu</t>
  </si>
  <si>
    <t>Gỗ tròn</t>
  </si>
  <si>
    <t>Gỗ xẻ</t>
  </si>
  <si>
    <t>Ghi chú</t>
  </si>
  <si>
    <t>I</t>
  </si>
  <si>
    <t>II</t>
  </si>
  <si>
    <t>III</t>
  </si>
  <si>
    <t>IV</t>
  </si>
  <si>
    <t>Rừng trồng</t>
  </si>
  <si>
    <t>Hạng mục</t>
  </si>
  <si>
    <t>ĐVT</t>
  </si>
  <si>
    <t>Vụ</t>
  </si>
  <si>
    <t>Bị thiệt hại</t>
  </si>
  <si>
    <t>Ha</t>
  </si>
  <si>
    <t>m3</t>
  </si>
  <si>
    <t>%</t>
  </si>
  <si>
    <t>V</t>
  </si>
  <si>
    <t>Người</t>
  </si>
  <si>
    <t>VII</t>
  </si>
  <si>
    <t>Động vật rừng bị tịch thu</t>
  </si>
  <si>
    <t>Theo con</t>
  </si>
  <si>
    <t>Con</t>
  </si>
  <si>
    <t>Kg</t>
  </si>
  <si>
    <t>Trong đó quý hiếm</t>
  </si>
  <si>
    <t xml:space="preserve"> TT </t>
  </si>
  <si>
    <t>Tên dự án</t>
  </si>
  <si>
    <t>RTN</t>
  </si>
  <si>
    <t>Đất chưa có rừng</t>
  </si>
  <si>
    <t>Chưa xác định</t>
  </si>
  <si>
    <t>Nhóm dự án quốc phòng, an ninh</t>
  </si>
  <si>
    <t>Nhóm dự án công trình công cộng, anh sinh xã hội</t>
  </si>
  <si>
    <t>Nhóm dự án phát triển nông lâm nghiệp</t>
  </si>
  <si>
    <t>Nhóm dự án khai thác khoáng sản</t>
  </si>
  <si>
    <t>Nhóm dự án Thủy điện</t>
  </si>
  <si>
    <t>VI</t>
  </si>
  <si>
    <t>Chỉ tiêu</t>
  </si>
  <si>
    <t>Kết quả thực hiện 3 năm</t>
  </si>
  <si>
    <t>Phát triển rừng</t>
  </si>
  <si>
    <t>Trồng rừng tập trung (1.000 ha)</t>
  </si>
  <si>
    <t>a</t>
  </si>
  <si>
    <t>b</t>
  </si>
  <si>
    <t>Rừng sản xuất</t>
  </si>
  <si>
    <t>Trong đó: rừng thâm canh gỗ lớn</t>
  </si>
  <si>
    <t>Khoanh nuôi tái sinh (1.000 ha/năm)</t>
  </si>
  <si>
    <t>Chuyển hóa rừng kinh doanh gỗ lớn (1.000 ha)</t>
  </si>
  <si>
    <t>Tỷ lệ diện tích rừng trồng được kiểm soát chất lượng giống (%)</t>
  </si>
  <si>
    <t>Khai thác gỗ</t>
  </si>
  <si>
    <t>Tổng</t>
  </si>
  <si>
    <t>………………..</t>
  </si>
  <si>
    <t>RT</t>
  </si>
  <si>
    <t>Tổng diện tích</t>
  </si>
  <si>
    <t>Nhóm dự án khác</t>
  </si>
  <si>
    <t>Ghi chú:</t>
  </si>
  <si>
    <t>RTN: Rừng tự nhiên</t>
  </si>
  <si>
    <t>RT: Rừng trồng</t>
  </si>
  <si>
    <t>Rừng tự nhiên</t>
  </si>
  <si>
    <t>Loại rừng</t>
  </si>
  <si>
    <t>Cá nhân</t>
  </si>
  <si>
    <t>Đối tượng khác</t>
  </si>
  <si>
    <t>BQL rừng đặc dụng</t>
  </si>
  <si>
    <t>BQL rừng phòng hộ</t>
  </si>
  <si>
    <t>Tổ chức kinh tế</t>
  </si>
  <si>
    <t>Đơn vị thuộc lực lượng vũ trang</t>
  </si>
  <si>
    <t>Tổ chức KHCN, đào tạo</t>
  </si>
  <si>
    <t>Cộng đồng dân cư</t>
  </si>
  <si>
    <t xml:space="preserve">Tên chương trình, dự án </t>
  </si>
  <si>
    <t xml:space="preserve"> Diện tích phải trồng rừng thay thế (ha)</t>
  </si>
  <si>
    <t xml:space="preserve"> Năm chuyển mục đích sử dụng</t>
  </si>
  <si>
    <t xml:space="preserve"> Kết quả thực hiện </t>
  </si>
  <si>
    <t xml:space="preserve"> Nộp tiền trồng rừng thay thế</t>
  </si>
  <si>
    <t>Diện tích đã trồng (ha)</t>
  </si>
  <si>
    <t>Số tiền (triệu đồng)</t>
  </si>
  <si>
    <t>Số tiền phải nộp</t>
  </si>
  <si>
    <t>Đã nộp</t>
  </si>
  <si>
    <t xml:space="preserve"> Đã giải ngân</t>
  </si>
  <si>
    <t>Rừng đặc dụng</t>
  </si>
  <si>
    <t>Rừng phòng hộ</t>
  </si>
  <si>
    <t>Đất khác</t>
  </si>
  <si>
    <t>Diện tích rừng và đất lâm nghiệp công ty quản lý trước khi sắp xếp (ha)</t>
  </si>
  <si>
    <t>Hội nghị</t>
  </si>
  <si>
    <t>Tập huấn</t>
  </si>
  <si>
    <t>Bài viết</t>
  </si>
  <si>
    <t>Tuyên truyền trên truyền hình</t>
  </si>
  <si>
    <t>Phóng sự</t>
  </si>
  <si>
    <t>Tọa đàm</t>
  </si>
  <si>
    <t>STT</t>
  </si>
  <si>
    <t>Tuyên truyền lưu động</t>
  </si>
  <si>
    <t>Số lớp</t>
  </si>
  <si>
    <t>Số lượng người tham gia</t>
  </si>
  <si>
    <t>Số lượng bài viết</t>
  </si>
  <si>
    <t>số lần phát sóng</t>
  </si>
  <si>
    <t>Số lần tổ chức thi viết</t>
  </si>
  <si>
    <t>Số lần tuyên truyền</t>
  </si>
  <si>
    <t>Số lượng bài phóng sự truyền hình</t>
  </si>
  <si>
    <t>Số lần tọa đàm</t>
  </si>
  <si>
    <t>Số lượng người tham dự</t>
  </si>
  <si>
    <t>Phát thanh trên loa xã, phương</t>
  </si>
  <si>
    <t>Số lượng xã, phường phát thanh</t>
  </si>
  <si>
    <t>Số lần phát thanh</t>
  </si>
  <si>
    <t>Hình thức tuyên truyền lưu động</t>
  </si>
  <si>
    <t>Số lần</t>
  </si>
  <si>
    <t>Tên đơn vị</t>
  </si>
  <si>
    <t>Số lượng hội nghị</t>
  </si>
  <si>
    <t>Diện tích rừng và đất lâm nghiệp của dự án bị thu hồi</t>
  </si>
  <si>
    <t>Lý do bị đình chỉ dự án</t>
  </si>
  <si>
    <t>Lý do bị thu hồi dự án</t>
  </si>
  <si>
    <t>Tên tổ chức, cá nhân vị phạm</t>
  </si>
  <si>
    <t>Hình thức xử lý</t>
  </si>
  <si>
    <t>Khiển trách</t>
  </si>
  <si>
    <t>Cảnh cáo</t>
  </si>
  <si>
    <t>Hạ bậc lượng</t>
  </si>
  <si>
    <t>Cách chức</t>
  </si>
  <si>
    <t>Số người bị khởi tố</t>
  </si>
  <si>
    <t>Số người đã bị kết án</t>
  </si>
  <si>
    <t>Bị xử phạt hành chính</t>
  </si>
  <si>
    <t>Bị xử lý ký luật</t>
  </si>
  <si>
    <t>Số tiền bị phạt</t>
  </si>
  <si>
    <t>Số tiền phải bồi thường</t>
  </si>
  <si>
    <t>Chức vụ</t>
  </si>
  <si>
    <t>Bị khởi tố</t>
  </si>
  <si>
    <t>Đã bị kết án</t>
  </si>
  <si>
    <t>Tỉnh ủy</t>
  </si>
  <si>
    <t>Huyện ủy</t>
  </si>
  <si>
    <t>Cấp tỉnh</t>
  </si>
  <si>
    <t>Phòng hộ</t>
  </si>
  <si>
    <t>Đặc dụng</t>
  </si>
  <si>
    <t>sản xuất</t>
  </si>
  <si>
    <t xml:space="preserve">Đặc dụng </t>
  </si>
  <si>
    <t>Sản xuất</t>
  </si>
  <si>
    <t>Tổng RTN</t>
  </si>
  <si>
    <t>Tổng RT</t>
  </si>
  <si>
    <t>Diện tích rừng đã được chuyển mục đích sử dụng rừng</t>
  </si>
  <si>
    <t>ĐVT: ha</t>
  </si>
  <si>
    <t>4 = 6+8+10</t>
  </si>
  <si>
    <t>5= 7+9+11</t>
  </si>
  <si>
    <t>3 = 4+5</t>
  </si>
  <si>
    <t>12 = 13+114</t>
  </si>
  <si>
    <t>13 = 15+17+19</t>
  </si>
  <si>
    <t>14 = 16+18+20</t>
  </si>
  <si>
    <t>Diện tích  đã được chuyển mục đích sử dụng rừng sang trồng cao su</t>
  </si>
  <si>
    <t>Lý do bị xử lý</t>
  </si>
  <si>
    <t>Số lượng</t>
  </si>
  <si>
    <t>Số lượng bài phóng sự báo chí</t>
  </si>
  <si>
    <t>Diện tích đề nghị chuyển mục đích sử dụng rừng theo các dự án</t>
  </si>
  <si>
    <t>Diện tích rừng và đất lâm nghiệp của dự án bị đình chỉ</t>
  </si>
  <si>
    <t>Loại văn bản</t>
  </si>
  <si>
    <t>Cấp huyện/ thị xã/thành phố</t>
  </si>
  <si>
    <t>Hội đồng nhân dân</t>
  </si>
  <si>
    <t>Ủy ban nhân dân</t>
  </si>
  <si>
    <t>Nghị quyết</t>
  </si>
  <si>
    <t>Chỉ thị</t>
  </si>
  <si>
    <t>Chương trình hành động</t>
  </si>
  <si>
    <t>Hướng dẫn</t>
  </si>
  <si>
    <t>Kế hoạch</t>
  </si>
  <si>
    <t>Quyết định</t>
  </si>
  <si>
    <t>Các văn bản khác (nếu có)</t>
  </si>
  <si>
    <t>Tổng số</t>
  </si>
  <si>
    <t>TỔNG</t>
  </si>
  <si>
    <t>Năm ban hành</t>
  </si>
  <si>
    <t>Số ký hiệu</t>
  </si>
  <si>
    <t xml:space="preserve">Diện tích các dự án có đề nghị chuyển mục đích sử dụng rừng sang trồng cao su </t>
  </si>
  <si>
    <t>12 = 13+14</t>
  </si>
  <si>
    <t>…</t>
  </si>
  <si>
    <t>Tổ chức</t>
  </si>
  <si>
    <t>Số người bị Khiển trách</t>
  </si>
  <si>
    <t>Số người bị Cảnh cáo</t>
  </si>
  <si>
    <t>Hộ gia đình, cá nhân</t>
  </si>
  <si>
    <t>UBND xã</t>
  </si>
  <si>
    <t>Giao rừng, cho thuê rừng từ sau 1/1/2017 đến 30/12/ 2022 (6 năm)</t>
  </si>
  <si>
    <t>1.1.1</t>
  </si>
  <si>
    <t>1.1.2</t>
  </si>
  <si>
    <t>1.2.1</t>
  </si>
  <si>
    <t>1.2.2</t>
  </si>
  <si>
    <t>2.1.1</t>
  </si>
  <si>
    <t>2.1.2</t>
  </si>
  <si>
    <t>Tỉnh/thành phố</t>
  </si>
  <si>
    <t>Số công ty sau khi sắp xếp theo Nghị định 118</t>
  </si>
  <si>
    <t>Diện tích rừng và đất lâm nghiệp công ty quản lý sau khi sắp xếp theo NĐ 118 tính đến 30/12/2022 (ha)</t>
  </si>
  <si>
    <t xml:space="preserve"> Tổng cộng (ha)</t>
  </si>
  <si>
    <t>5 = 6+7+8</t>
  </si>
  <si>
    <t>Đã trồng từ nguồn NSNN (ha)</t>
  </si>
  <si>
    <t>Chủ Dự án đã tự trồng (ha)</t>
  </si>
  <si>
    <t>Các năm</t>
  </si>
  <si>
    <t>ODA</t>
  </si>
  <si>
    <t>DVMTR</t>
  </si>
  <si>
    <t>Vốn khác (tổ chức, cá nhân tự đầu tư...)</t>
  </si>
  <si>
    <t>Triệu đồng</t>
  </si>
  <si>
    <t>Ngân sách Trung ương</t>
  </si>
  <si>
    <t>ODA và các nguồn vốn hợp pháp khác</t>
  </si>
  <si>
    <t>Vốn đầu tư phát triển</t>
  </si>
  <si>
    <t>Vốn sự nghiệp</t>
  </si>
  <si>
    <t>Ngân sách nhà nước</t>
  </si>
  <si>
    <t>Ngân sách địa phương</t>
  </si>
  <si>
    <t>Bình quân năm</t>
  </si>
  <si>
    <t>Cơ sở sử dụng DVMTR</t>
  </si>
  <si>
    <t>Số cơ sở sử dụng DVMTR và số hợp đồng đã ký</t>
  </si>
  <si>
    <t>2017-2022</t>
  </si>
  <si>
    <t>Công ty thủy điện</t>
  </si>
  <si>
    <t>Công ty</t>
  </si>
  <si>
    <t>Cơ sở sản xuất thủy điện</t>
  </si>
  <si>
    <t>Nhà máy</t>
  </si>
  <si>
    <t>Số lượng hợp đồng đã ký với nhà máy</t>
  </si>
  <si>
    <t>Hợp đồng</t>
  </si>
  <si>
    <t>Cơ sở sản xuất và cung ứng nước sạch</t>
  </si>
  <si>
    <t>Số lượng hợp đồng đã ký</t>
  </si>
  <si>
    <t>3.1.1</t>
  </si>
  <si>
    <t>3.1.2</t>
  </si>
  <si>
    <t>Cơ sở sản xuất công nghiệp</t>
  </si>
  <si>
    <t>4.1.1</t>
  </si>
  <si>
    <t>4.1.2</t>
  </si>
  <si>
    <t>Số hợp đồng đã ký</t>
  </si>
  <si>
    <t>5.1.1</t>
  </si>
  <si>
    <t>5.1.2</t>
  </si>
  <si>
    <t>TỔNG SỐ</t>
  </si>
  <si>
    <t>Bình quân</t>
  </si>
  <si>
    <t>6.1.1</t>
  </si>
  <si>
    <t>6.1.2</t>
  </si>
  <si>
    <t>Trong đó</t>
  </si>
  <si>
    <t>A</t>
  </si>
  <si>
    <t>B</t>
  </si>
  <si>
    <t>C</t>
  </si>
  <si>
    <t>Tổng thu tiền DVMTR</t>
  </si>
  <si>
    <t>Cơ cấu theo Quỹ</t>
  </si>
  <si>
    <t>Thu qua Quỹ TW</t>
  </si>
  <si>
    <t>Thu qua Quỹ tỉnh</t>
  </si>
  <si>
    <t>Tỷ lệ thu qua quỹ tỉnh</t>
  </si>
  <si>
    <t>Số tiền</t>
  </si>
  <si>
    <t>Cơ cấu theo cơ sở sản xuất, kinh doanh</t>
  </si>
  <si>
    <t>Tỷ lệ so với tổng thu</t>
  </si>
  <si>
    <t>Nghị quyết của HĐND cấp tỉnh</t>
  </si>
  <si>
    <t>Nghị quyết của HĐND cấp huyện</t>
  </si>
  <si>
    <t>Quyết định của UBND cấp tỉnh</t>
  </si>
  <si>
    <t>Quyết định của UBND cấp huyện</t>
  </si>
  <si>
    <t>Đơn vị công tác</t>
  </si>
  <si>
    <t>Toàn tỉnh</t>
  </si>
  <si>
    <t>Dự án</t>
  </si>
  <si>
    <r>
      <t xml:space="preserve">Toàn </t>
    </r>
    <r>
      <rPr>
        <b/>
        <sz val="10"/>
        <color rgb="FF00B050"/>
        <rFont val="Times New Roman"/>
        <family val="1"/>
      </rPr>
      <t>tỉnh</t>
    </r>
  </si>
  <si>
    <t>Tổ chức A</t>
  </si>
  <si>
    <t>Tổ chức B</t>
  </si>
  <si>
    <t>NVA</t>
  </si>
  <si>
    <t>Lâm Đồng</t>
  </si>
  <si>
    <t>Dự án …</t>
  </si>
  <si>
    <t>Đường Trường Sơn Đông</t>
  </si>
  <si>
    <t>Bảo tồn làng truyền thống dân tộc Chu ru</t>
  </si>
  <si>
    <t>Dự án xây dựng đường Trúc Lâm Yên Tử qua trung tâm đón tiếp tại Khu du lịch quốc gia hồ Tuyền Lâm, thành phố Đà Lạt</t>
  </si>
  <si>
    <t>Dự án đầu tư XD đường vành đai thành phố Đà Lạt và CSHT các khu dân cư</t>
  </si>
  <si>
    <t>XD Trường Tiểu học và THCS Bế Văn Đàn thuộc DA ĐT xây dựng 02 trường tiểu học và THCS đạt chuẩn QG: Bế Văn Đàn và Lương Thế Vinh, huyện Bảo Lâm</t>
  </si>
  <si>
    <t>Dự án đầu tư nâng cấp, mở rộng đèo Prenn, thành phố Đà Lạt</t>
  </si>
  <si>
    <t>Dự án cải tạo nâng cấp đoạn tuyến qua đèo Mimosa và một số công trình trên Quốc lộ 20 tỉnh Lâm Đồng</t>
  </si>
  <si>
    <t>Đường cao tốc Bảo Lộc - Liên Khương</t>
  </si>
  <si>
    <t>Dự án xây dựng đường giao thông từ xã Phi tô huyện Lâm Hà đi xã Lát huyện Lạc Dương</t>
  </si>
  <si>
    <t>Dự án cải tạo, nâng cấp Quốc lộ 28B đoạn qua tỉnh Lâm Đồng</t>
  </si>
  <si>
    <t>Đường cao tốc Tân Phú - Bảo Lộc</t>
  </si>
  <si>
    <t>Xây dựng hồ Oxalat (hồ bùn đỏ)</t>
  </si>
  <si>
    <t xml:space="preserve"> Khai thác quặng Bauxit 2020 - 2024</t>
  </si>
  <si>
    <t>khai thác quặng Bauxit 05 năm (giai đoạn 3) tại huyện Bảo Lâm</t>
  </si>
  <si>
    <t>Dự án Điểm du lịch sinh thái K’Lan, tại Khu du lịch Quốc gia hồ Tuyền Lâm</t>
  </si>
  <si>
    <t>Dự án Khu đô thị mới Nam sông Đa Nhim, thị trấn Liên nghĩa huyện Đức Trọng</t>
  </si>
  <si>
    <t>dự án tại Khu du lịch quốc gia hồ Tuyền Lâm, Phường 3, thành phố Đà Lạt</t>
  </si>
  <si>
    <t>Thi công đường điện 22 kV (nhà máy thủy điện Đa Dâng-Đa Chomo)</t>
  </si>
  <si>
    <t>Nhà máy thủy điện Đa Nhim thượng 3</t>
  </si>
  <si>
    <t>Trụ sở làm việc Viện Khoa học lâm nghiệp NTB và TN</t>
  </si>
  <si>
    <t>Dự án đầu tư Công viên nghĩa trang Vĩnh Hằng Viên.</t>
  </si>
  <si>
    <t>Dự án Nhà máy xử lý chất thải rắn Liên Đầm, huyện Di Linh</t>
  </si>
  <si>
    <t>Dự án bố trí đất sản xuất cho các hộ đồng bào dân tộc thiểu số thiếu đất sản xuất tại thôn Cổng Trời, xã Mê Linh, huyện Lâm Hà</t>
  </si>
  <si>
    <t>Rừng phòng hộ, đặc dụng</t>
  </si>
  <si>
    <t>Trồng cây phân tán (tr. cây)</t>
  </si>
  <si>
    <t>Khai thác gỗ rừng trồng tập trung</t>
  </si>
  <si>
    <r>
      <t>Năng suất rừng trồng bình quân (m</t>
    </r>
    <r>
      <rPr>
        <vertAlign val="superscript"/>
        <sz val="10"/>
        <rFont val="Times New Roman"/>
        <family val="1"/>
      </rPr>
      <t>3</t>
    </r>
    <r>
      <rPr>
        <sz val="10"/>
        <rFont val="Times New Roman"/>
        <family val="1"/>
      </rPr>
      <t>/ha/năm)</t>
    </r>
  </si>
  <si>
    <t>2021</t>
  </si>
  <si>
    <t>Sở Giao thông vận tải tỉnh Lâm Đồng</t>
  </si>
  <si>
    <t>Ban QLDA 46 thuộc Bộ Tổng tham mưu</t>
  </si>
  <si>
    <t>2019</t>
  </si>
  <si>
    <t>Ban quản lý dự án ĐTXD và CTCC huyện Bảo Lâm</t>
  </si>
  <si>
    <t>Xây dựng hồ chứa nước Ta Hoét</t>
  </si>
  <si>
    <t>Sở Văn hóa thể thao và du lịch</t>
  </si>
  <si>
    <t>Mở rộng nâng cấp đèo Prenn</t>
  </si>
  <si>
    <t>2022</t>
  </si>
  <si>
    <t>Ban quản lý các dự án tổ hợp Bauxit-Nhôm</t>
  </si>
  <si>
    <t>Công ty TNHH MTV - Nhôm Lâm Đồng KTV</t>
  </si>
  <si>
    <t>Công ty cổ phần Toàn Thắng Đạt</t>
  </si>
  <si>
    <t>Công ty TNHH Công nghệ sinh học Sài Gòn Xanh</t>
  </si>
  <si>
    <t>Công ty cổ phần du lịch sinh thái Lạc Nam</t>
  </si>
  <si>
    <t>Công ty TNHH Khánh Vân</t>
  </si>
  <si>
    <t>Công ty TNHH Hùng Phát</t>
  </si>
  <si>
    <t>Công ty TNHH XD và giao thông Tiến Lợi</t>
  </si>
  <si>
    <t xml:space="preserve">Công ty thuỷ điện Đồng Nai </t>
  </si>
  <si>
    <t>Công ty cổ phần đầu tư và xây 
dựng điện Long Hội</t>
  </si>
  <si>
    <t>Công ty Cổ phần Đầu tư Thái Bảo</t>
  </si>
  <si>
    <t>Viện khoa học Lâm nghiệp Nam Trung bộ 
và Tây Nguyên</t>
  </si>
  <si>
    <t>Cấp tỉnh:</t>
  </si>
  <si>
    <t>Cấp huyện:</t>
  </si>
  <si>
    <t>TP Đà Lạt</t>
  </si>
  <si>
    <t>Lạc Dương</t>
  </si>
  <si>
    <t>Đơn Dương</t>
  </si>
  <si>
    <t>Đức Trọng</t>
  </si>
  <si>
    <t>Lâm Hà</t>
  </si>
  <si>
    <t>Đam Rông</t>
  </si>
  <si>
    <t>Di Linh</t>
  </si>
  <si>
    <t>TP Bảo Lộc</t>
  </si>
  <si>
    <t>Bảo Lâm</t>
  </si>
  <si>
    <t>Đạ Huoai</t>
  </si>
  <si>
    <t>Đạ Tẻh</t>
  </si>
  <si>
    <t>Cát Tiên</t>
  </si>
  <si>
    <t>Cộng toàn tỉnh:</t>
  </si>
  <si>
    <t xml:space="preserve">TT </t>
  </si>
  <si>
    <t>Hạt Kiểm lâm huyện Lâm Hà</t>
  </si>
  <si>
    <t>Hạt Kiểm lâm huyện Bảo Lâm</t>
  </si>
  <si>
    <t>Hạt Kiểm lâm huyện Đam Rông</t>
  </si>
  <si>
    <t>Tổng chung</t>
  </si>
  <si>
    <t>Phá rừng</t>
  </si>
  <si>
    <t>Số người bị 
Hạ bậc lượng</t>
  </si>
  <si>
    <t>Tên văn bản</t>
  </si>
  <si>
    <t>Số người tham gia hội nghị</t>
  </si>
  <si>
    <t>1.1</t>
  </si>
  <si>
    <t>1.2</t>
  </si>
  <si>
    <t>2.1</t>
  </si>
  <si>
    <t>2.2</t>
  </si>
  <si>
    <t>2.3</t>
  </si>
  <si>
    <t>Stt</t>
  </si>
  <si>
    <t>So sánh với cùng kỳ 2017 (tăng +, giảm -)</t>
  </si>
  <si>
    <t>SL</t>
  </si>
  <si>
    <t>Phá rừng đặc dụng</t>
  </si>
  <si>
    <t>Phá rừng phòng hộ</t>
  </si>
  <si>
    <t>Phá rừng sản xuất</t>
  </si>
  <si>
    <t>Cháy rừng đặc dụng</t>
  </si>
  <si>
    <t>Cháy rừng phòng hộ</t>
  </si>
  <si>
    <t>Cháy rừng sản xuất</t>
  </si>
  <si>
    <t>Vi phạm các quy định về bảo vệ động vật rừng</t>
  </si>
  <si>
    <t>Vi phạm các quy định về quản lý về động, thực vật hoang dã</t>
  </si>
  <si>
    <t xml:space="preserve">II </t>
  </si>
  <si>
    <t>Số bị can</t>
  </si>
  <si>
    <t>ha</t>
  </si>
  <si>
    <t>1,000 đ</t>
  </si>
  <si>
    <t>trong đó gỗ quý hiếm</t>
  </si>
  <si>
    <t xml:space="preserve">Theo trọng lượng </t>
  </si>
  <si>
    <t>Tên công ty/đơn vị quản lý</t>
  </si>
  <si>
    <t>Nhóm dự án đầu tư công nghiệp, du lịch, thương mại</t>
  </si>
  <si>
    <t>Giao rừng, cho thuê rừng đến 1/1/2017</t>
  </si>
  <si>
    <t>Báo cáo số 116/BC-UBND ngày 04/7/2017 của UBND tỉnh Lâm Đồng</t>
  </si>
  <si>
    <t>Bao gồm cả rừng trồng cây cao su, đặc sản</t>
  </si>
  <si>
    <t>Bao gồm diện tích trồng rừng chưa thành rừng</t>
  </si>
  <si>
    <t>Gồm: đất có cây gỗ tái sinh; đất trống không có cây gỗ tái sinh; núi đá không cây; đất có cây nông nghiệp; đất khác trong lâm nghiệp</t>
  </si>
  <si>
    <t>Báo cáo số 38/BC-KL ngày 10/3/2023 của Chi cục Kiểm lâm</t>
  </si>
  <si>
    <t>Gồm: diện tích khoanh nuôi tái sinh và diện tích khác</t>
  </si>
  <si>
    <t>Dự án bố trí dân cư tại thôn Ha Ma Nhai 1, xã Pró, huyện Đơn Dương</t>
  </si>
  <si>
    <t>Dự án mở rộng đường Trần QuốcToản</t>
  </si>
  <si>
    <t>Xây dựng đường ĐT.722 kết nối tỉnh Lâm Đồng với tỉnh Đắk Lắk.</t>
  </si>
  <si>
    <t>Ban Quản lý khu du lịch quốc gia hồ Tuyền Lâm</t>
  </si>
  <si>
    <t>Xây dựng hồ chứa nước Ta Hoét và tuyến đường tránh ngập lòng hồ</t>
  </si>
  <si>
    <t>Công ty TNHH MTV LN Đơn Dương</t>
  </si>
  <si>
    <t>Công ty TNHH MTV LN Di Linh</t>
  </si>
  <si>
    <t>Công ty TNHH MTV LN Tam Hiệp</t>
  </si>
  <si>
    <t>Công ty TNHH MTV LN Bảo Thuận</t>
  </si>
  <si>
    <t>Công ty TNHH MTV LN Lộc Bắc</t>
  </si>
  <si>
    <t>Công ty TNHH MTV LN Bảo Lâm</t>
  </si>
  <si>
    <t>Công ty TNHH MTV LN Đạ Tẻh</t>
  </si>
  <si>
    <t>Công ty TNHH MTV LN Đạ Huoai</t>
  </si>
  <si>
    <t>DT không thu tiền</t>
  </si>
  <si>
    <t>DT thuê để SXKD</t>
  </si>
  <si>
    <t>Ban QLR PH D'ran</t>
  </si>
  <si>
    <t>Xe loa</t>
  </si>
  <si>
    <t>Chủ tịch</t>
  </si>
  <si>
    <t xml:space="preserve">UBND xã Đạ Sar </t>
  </si>
  <si>
    <t xml:space="preserve">Chủ tịch </t>
  </si>
  <si>
    <t>UBND xã Đưng K'nớ</t>
  </si>
  <si>
    <t>Trưởng ban</t>
  </si>
  <si>
    <t>Ban QLR PHĐN Đa Nhim</t>
  </si>
  <si>
    <t>UBND xã Đạ Sar</t>
  </si>
  <si>
    <t xml:space="preserve">UBND xã Đưng K'Nớ </t>
  </si>
  <si>
    <t>Hạt Kiểm lâm huyện Đạ Tẻh</t>
  </si>
  <si>
    <t>Hạt Kiểm lâm huyện Lạc Dương</t>
  </si>
  <si>
    <t>Hạt Kiểm lâm huyện Đức Trọng</t>
  </si>
  <si>
    <t>Đơn 
vị tính</t>
  </si>
  <si>
    <t>Tổng 
thu</t>
  </si>
  <si>
    <t>Tổng 
2017-2022</t>
  </si>
  <si>
    <t>Bình quân
2017-2022</t>
  </si>
  <si>
    <t>2017</t>
  </si>
  <si>
    <t>2018</t>
  </si>
  <si>
    <t>2020</t>
  </si>
  <si>
    <t>1</t>
  </si>
  <si>
    <t>2</t>
  </si>
  <si>
    <t>3</t>
  </si>
  <si>
    <t>4</t>
  </si>
  <si>
    <t>5</t>
  </si>
  <si>
    <t>6</t>
  </si>
  <si>
    <t>7</t>
  </si>
  <si>
    <t>8</t>
  </si>
  <si>
    <t>9</t>
  </si>
  <si>
    <t>Đồng</t>
  </si>
  <si>
    <t>1.3</t>
  </si>
  <si>
    <t>Cơ sở sản xuất nước sạch</t>
  </si>
  <si>
    <t>Cơ sở kinh doanh du lịch sinh thái</t>
  </si>
  <si>
    <t>3.1</t>
  </si>
  <si>
    <t>3.2</t>
  </si>
  <si>
    <t>4.1</t>
  </si>
  <si>
    <t>4.2</t>
  </si>
  <si>
    <t>Kinh phí quản lý do 
Quỹ BV&amp;PTRVN sử dụng</t>
  </si>
  <si>
    <t>Kinh phí quản lý do 
Quỹ BV&amp;PTR tỉnh Lâm Đồng sử dụng</t>
  </si>
  <si>
    <t>Công ty TNHH MTV Lâm nghiệp Đạ Tẻh</t>
  </si>
  <si>
    <t>UBND xã Quảng Trị</t>
  </si>
  <si>
    <t>5.1</t>
  </si>
  <si>
    <t>Cơ sở sản xuất nuôi trồng thủy sản</t>
  </si>
  <si>
    <t>6.1</t>
  </si>
  <si>
    <t>Số cơ sở sử dụng DVMTR</t>
  </si>
  <si>
    <t>UBND xã Hiệp An</t>
  </si>
  <si>
    <t>UBND xã Ninh Loan</t>
  </si>
  <si>
    <t>Ban QLRPH Đại Ninh</t>
  </si>
  <si>
    <t>UBND xã Đa Quyn</t>
  </si>
  <si>
    <t>UBND xã Tà Năng</t>
  </si>
  <si>
    <t>UBND xã Đạ Loan</t>
  </si>
  <si>
    <t>Trưởng Ban</t>
  </si>
  <si>
    <t>Ban quản lý rừng Lâm Viên</t>
  </si>
  <si>
    <t>Phó Trưởng ban</t>
  </si>
  <si>
    <t xml:space="preserve">Phó Trưởng ban </t>
  </si>
  <si>
    <t>Ban QLRPH Sê rê pốk</t>
  </si>
  <si>
    <t xml:space="preserve">Trưởng Ban </t>
  </si>
  <si>
    <t>UBND xã Phi Liêng</t>
  </si>
  <si>
    <t>Ban quản lý rừng phòng hộ Tà Nung</t>
  </si>
  <si>
    <t>Ban QLR PH ĐamB'ri</t>
  </si>
  <si>
    <t>UBND các xã, thị trấn</t>
  </si>
  <si>
    <t>Ban QLRPH Lâm Hà</t>
  </si>
  <si>
    <t>UBND xã Tân Thanh</t>
  </si>
  <si>
    <t>UBND xã Nam Hà</t>
  </si>
  <si>
    <t>UBND thị trấn Nam Ban</t>
  </si>
  <si>
    <t>cuộc</t>
  </si>
  <si>
    <t>người</t>
  </si>
  <si>
    <t>cam kết</t>
  </si>
  <si>
    <t>Hạt trưởng</t>
  </si>
  <si>
    <t xml:space="preserve">Phó Hạt trưởng </t>
  </si>
  <si>
    <t>Bí thư</t>
  </si>
  <si>
    <t xml:space="preserve"> Phó Chủ tịch </t>
  </si>
  <si>
    <t>Ban quản lý rừng phòng hộ  Phi Liêng</t>
  </si>
  <si>
    <t>Ban quản lý rừng phòng hộ Sêrêpốk</t>
  </si>
  <si>
    <t>Ban quản lý rừng ĐamB'ri</t>
  </si>
  <si>
    <t>Ban quản lý rừng phòng hộ  Lâm Hà</t>
  </si>
  <si>
    <t>PHỤ LỤC IV
TỔNG HỢP KẾT QUẢ XỬ LÝ TRÁCH NHIỆM CÔNG CHỨC, VIÊN CHỨC 
ĐỂ XẢY RA PHÁ RỪNG, CHÁY RỪNG, MẤT RỪNG THUỘC LĨNH VỰC, ĐỊA BÀN QUẢN LÝ 
TỪ 01/01/2017 - 30/12/2022 TỈNH LÂM ĐỒNG</t>
  </si>
  <si>
    <t>PHỤ LỤC VI
TỔNG HỢP XỬ LÝ VI PHẠM VỀ QUẢN LÝ, BẢO VỆ RỪNG TỪ 1/1/ 2017 - 30/12/2022  TỈNH LÂM ĐỒNG</t>
  </si>
  <si>
    <t xml:space="preserve">
PHỤ LỤC X
TỔNG HỢP KẾT QUẢ XỬ LÝ CÁC TỔ CHỨC, CÁ NHÂN VI PHẠM, THIẾU TRÁCH NHIỆM TRONG CÔNG TÁC THẨM ĐỊNH, PHÊ DUYỆT, CẤP PHÉP ĐẦU TƯ CÁC DỰ ÁN CÓ CHUYỂN MỤC ĐÍCH SỬ DỤNG RỪNG VÀ ĐẤT LÂM NGHIỆP TỪ 01/01/2017 - 30/12/2022  TỈNH LÂM ĐỒNG</t>
  </si>
  <si>
    <t>PHỤ LỤC XIII
KẾT QUẢ THỰC HIỆN PHÁT TRIỂN RỪNG TỪ 1/1/2017 ĐẾN 30/12/2022  TỈNH LÂM ĐỒNG</t>
  </si>
  <si>
    <t>PHỤ LỤC XIV
KẾT QUẢ THỰC HIỆN TRỒNG RỪNG THAY THẾ TỪ 1/1/2017 ĐẾN 30/12/2022 TỈNH LÂM ĐỒNG</t>
  </si>
  <si>
    <t>PHỤ LỤC XV
TỔNG HỢP KẾT QUẢ HUY ĐỘNG VỐN THỰC HIỆN NHIỆM VỤ QUẢN LÝ, BẢO VỆ VÀ PHÁT TRIỂN RỪNG
GIAI ĐOẠN 2017-2022 TỈNH LÂM ĐỒNG</t>
  </si>
  <si>
    <t>PHỤ LỤC II
TỔNG HỢP CÔNG TÁC TUYÊN TRUYỀN VỀ BẢO VỆ RỪNG VÀ PHÁT TRIỂN RỪNG THEO CHỈ THỊ SỐ 13-CT/TW (2017-2022) TỈNH LÂM ĐỒNG</t>
  </si>
  <si>
    <t>PHỤ LỤC III
TỔNG HỢP KẾT QUẢ XỬ LÝ TRÁCH NHIỆM NGƯỜI ĐỨNG ĐẦU ĐỂ XẢY RA PHÁ RỪNG, CHÁY RỪNG, MẤT RỪNG 
THUỘC LĨNH VỰC, ĐỊA BÀN QUẢN LÝ TỪ 01/01/2017 - 30/12/2022 TỈNH LÂM ĐỒNG</t>
  </si>
  <si>
    <t>PHỤ LỤC V
THỐNG KÊ CÁC VĂN BẢN QPPL ĐÃ BAN HÀNH ĐỂ TRIỂN KHAI CHỈ THỊ SỐ 13-CT/TW 
TỪ 1/1/ 2017 - 30/12/2022  TỈNH LÂM ĐỒNG</t>
  </si>
  <si>
    <t>Vi phạm trong công tác quản lý bảo vệ rừng</t>
  </si>
  <si>
    <t>Hạ bậc lương</t>
  </si>
  <si>
    <r>
      <rPr>
        <b/>
        <sz val="12"/>
        <color theme="1"/>
        <rFont val="Times New Roman"/>
        <family val="1"/>
      </rPr>
      <t>Ghi chú:</t>
    </r>
    <r>
      <rPr>
        <sz val="12"/>
        <color theme="1"/>
        <rFont val="Times New Roman"/>
        <family val="1"/>
      </rPr>
      <t xml:space="preserve"> Kinh phí huy động bao gồm: Kinh phí thực hiện Dự án nâng cao năng lực PCCCR tỉnh Lâm Đồng giai đoạn 2016-2020; Kinh phí phòng cháy, chữa cháy rừng hàng năm; kinh phí thực hiện chương trình mục tiêu phát triển lâm nghiệp bền vững; Kinh phí thực hiện Đề án 1836</t>
    </r>
  </si>
  <si>
    <t>Quỹ BV&amp;PTR Việt Nam ký</t>
  </si>
  <si>
    <t>Quỹ BV&amp;PTR tỉnh Lâm Đồng ký</t>
  </si>
  <si>
    <t xml:space="preserve"> UBND xã Phi Liêng</t>
  </si>
  <si>
    <t>PHỤ LỤC VII
TỔNG HỢP DIỆN TÍCH CHUYỂN  MỤC ĐÍCH SỬ DỤNG RỪNG SANG MỤC ĐÍCH KHÁC TỪ 1/1/2017 -30/12/2022 TỈNH LÂM ĐỒNG</t>
  </si>
  <si>
    <t>PHỤ LỤC VIII
TỔNG HỢP DIỆN  TÍCH  CHUYỂN MỤC ĐÍCH SỬ DỤNG RỪNG SANG TRỒNG CAO SU TỪ 1/1/2017-30/12/2022 TỈNH LÂM ĐỒNG</t>
  </si>
  <si>
    <t>PHỤ LỤC IX
TỔNG HỢP DIỆN TÍCH CÁC DỰ ÁN BỊ ĐÌNH CHỈ, THU HỒI DO SAI PHẠM VỀ CHUYỂN MỤC ĐÍCH SỬ DỤNG RỪNG VÀ ĐẤT LÂM NGHIỆP 
GIAI ĐOẠN 1/12017-30/12/2022 TỈNH LÂM ĐỒNG</t>
  </si>
  <si>
    <t>PHỤ LỤC XI
TỔNG DIỆN TÍCH GIAO RỪNG, CHO THUÊ RỪNG TỈNH LÂM ĐỒNG</t>
  </si>
  <si>
    <t>PHỤ LỤC XII
TỔNG HỢP SẮP XẾP CÔNG TY LÂM NGHIỆP THEO NGHỊ ĐỊNH 118/2014/NĐ-CP TỈNH LÂM ĐỒNG</t>
  </si>
  <si>
    <t>PHỤ LỤC XVI
HỢP ĐỒNG THU TIỀN DỊCH VỤ MÔI TRƯỜNG RỪNG TỈNH LÂM ĐỒNG</t>
  </si>
  <si>
    <t>PHỤ LỤC XVII
TIỀN DỊCH VỤ MÔI TRƯỜNG RỪNG ĐÃ THU TRONG GIAI ĐOẠN 2017-2022 TỈNH LÂM ĐỒNG</t>
  </si>
  <si>
    <t xml:space="preserve">Kinh phí quản lý (tối đa 0,5% do Quỹ BV&amp;PTRVN sử dụng; tối đa 10% do Quỹ BV&amp;PTR cấp tỉnh sử dụng) </t>
  </si>
  <si>
    <t>PHỤ LỤC I
TỔNG HỢP SỐ LƯỢNG VĂN BẢN QUÁN TRIỆT, TRIỂN KHAI THỰC HIỆN CHỈ THỊ SỐ 13-CT/TW 
VÀ VĂN BẢN CHỈ ĐẠO TĂNG CƯỜNG TRONG CÔNG TÁC QLBVR TỪ 01/01/2017-30/12/2022  TỈNH LÂM ĐỒNG</t>
  </si>
  <si>
    <t>(Kèm theo Báo cáo số  378 -BC/TU, ngày 05/4/2023 của Ban Thường vụ Tỉnh ủy Lâm Đồng)</t>
  </si>
  <si>
    <t>(Kèm theo Báo cáo số 378-BC/TU, ngày 05/4/2023 của Ban Thường vụ Tỉnh ủy Lâm Đồng)</t>
  </si>
  <si>
    <t>(Kèm theo Báo cáo số  378-BC/TU, ngày 05/4/2023 của Ban Thường vụ Tỉnh ủy Lâm Đồng)</t>
  </si>
  <si>
    <t>(Kèm theo Báo cáo số 378 -BC/TU, ngày 05/4/2023 của Ban Thường vụ Tỉnh ủy Lâm Đồng)</t>
  </si>
  <si>
    <t>(Kèm theo Báo cáo số 378-BC/TU, ngày05/4/2023 của Ban Thường vụ Tỉnh ủy Lâm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</si>
</sst>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5">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quot;$&quot;#,##0;\-&quot;$&quot;#,##0"/>
    <numFmt numFmtId="165" formatCode="&quot;$&quot;#,##0;[Red]\-&quot;$&quot;#,##0"/>
    <numFmt numFmtId="166" formatCode="_-&quot;$&quot;* #,##0_-;\-&quot;$&quot;* #,##0_-;_-&quot;$&quot;* &quot;-&quot;_-;_-@_-"/>
    <numFmt numFmtId="167" formatCode="_-* #,##0_-;\-* #,##0_-;_-* &quot;-&quot;_-;_-@_-"/>
    <numFmt numFmtId="168" formatCode="_-&quot;$&quot;* #,##0.00_-;\-&quot;$&quot;* #,##0.00_-;_-&quot;$&quot;* &quot;-&quot;??_-;_-@_-"/>
    <numFmt numFmtId="169" formatCode="_-* #,##0.00_-;\-* #,##0.00_-;_-* &quot;-&quot;??_-;_-@_-"/>
    <numFmt numFmtId="170" formatCode="_-* #,##0.00\ _₫_-;\-* #,##0.00\ _₫_-;_-* &quot;-&quot;??\ _₫_-;_-@_-"/>
    <numFmt numFmtId="171" formatCode="_(* #,##0_);_(* \(#,##0\);_(* &quot;-&quot;??_);_(@_)"/>
    <numFmt numFmtId="172" formatCode="_-&quot;ñ&quot;* #,##0_-;\-&quot;ñ&quot;* #,##0_-;_-&quot;ñ&quot;* &quot;-&quot;_-;_-@_-"/>
    <numFmt numFmtId="173" formatCode="0.000%"/>
    <numFmt numFmtId="174" formatCode="#,##0\ &quot;DM&quot;;\-#,##0\ &quot;DM&quot;"/>
    <numFmt numFmtId="175" formatCode="_ * #,##0.00_ ;_ * \-#,##0.00_ ;_ * &quot;-&quot;??_ ;_ @_ "/>
    <numFmt numFmtId="176" formatCode="_-* #,##0\ &quot;F&quot;_-;\-* #,##0\ &quot;F&quot;_-;_-* &quot;-&quot;\ &quot;F&quot;_-;_-@_-"/>
    <numFmt numFmtId="177" formatCode="_-* #,##0\ &quot;$&quot;_-;\-* #,##0\ &quot;$&quot;_-;_-* &quot;-&quot;\ &quot;$&quot;_-;_-@_-"/>
    <numFmt numFmtId="178" formatCode="_-* #,##0.00\ _V_N_D_-;\-* #,##0.00\ _V_N_D_-;_-* &quot;-&quot;??\ _V_N_D_-;_-@_-"/>
    <numFmt numFmtId="179" formatCode="_-* #,##0.00\ _F_-;\-* #,##0.00\ _F_-;_-* &quot;-&quot;??\ _F_-;_-@_-"/>
    <numFmt numFmtId="180" formatCode="_-* #,##0.00\ _ñ_-;\-* #,##0.00\ _ñ_-;_-* &quot;-&quot;??\ _ñ_-;_-@_-"/>
    <numFmt numFmtId="181" formatCode="_-* #,##0.00000000_-;\-* #,##0.00000000_-;_-* &quot;-&quot;??_-;_-@_-"/>
    <numFmt numFmtId="182" formatCode="_(&quot;$&quot;\ * #,##0_);_(&quot;$&quot;\ * \(#,##0\);_(&quot;$&quot;\ * &quot;-&quot;_);_(@_)"/>
    <numFmt numFmtId="183" formatCode="_-* #,##0\ &quot;ñ&quot;_-;\-* #,##0\ &quot;ñ&quot;_-;_-* &quot;-&quot;\ &quot;ñ&quot;_-;_-@_-"/>
    <numFmt numFmtId="184" formatCode="_ * #,##0_ ;_ * \-#,##0_ ;_ * &quot;-&quot;_ ;_ @_ "/>
    <numFmt numFmtId="185" formatCode="_-* #,##0\ _V_N_D_-;\-* #,##0\ _V_N_D_-;_-* &quot;-&quot;\ _V_N_D_-;_-@_-"/>
    <numFmt numFmtId="186" formatCode="_-* #,##0\ _F_-;\-* #,##0\ _F_-;_-* &quot;-&quot;\ _F_-;_-@_-"/>
    <numFmt numFmtId="187" formatCode="_-* #,##0\ _$_-;\-* #,##0\ _$_-;_-* &quot;-&quot;\ _$_-;_-@_-"/>
    <numFmt numFmtId="188" formatCode="_-* #,##0\ _ñ_-;\-* #,##0\ _ñ_-;_-* &quot;-&quot;\ _ñ_-;_-@_-"/>
    <numFmt numFmtId="189" formatCode="_-* #,##0\ &quot;€&quot;_-;\-* #,##0\ &quot;€&quot;_-;_-* &quot;-&quot;\ &quot;€&quot;_-;_-@_-"/>
    <numFmt numFmtId="190" formatCode="0.000000"/>
    <numFmt numFmtId="191" formatCode="_(* #,##0.0000_);_(* \(#,##0.0000\);_(* &quot;-&quot;??_);_(@_)"/>
    <numFmt numFmtId="192" formatCode="_ &quot;\&quot;* #,##0_ ;_ &quot;\&quot;* \-#,##0_ ;_ &quot;\&quot;* &quot;-&quot;_ ;_ @_ "/>
    <numFmt numFmtId="193" formatCode="_ &quot;\&quot;* #,##0.00_ ;_ &quot;\&quot;* \-#,##0.00_ ;_ &quot;\&quot;* &quot;-&quot;??_ ;_ @_ "/>
    <numFmt numFmtId="194" formatCode="_ * #,##0.00_)&quot;$&quot;_ ;_ * \(#,##0.00\)&quot;$&quot;_ ;_ * &quot;-&quot;??_)&quot;$&quot;_ ;_ @_ "/>
    <numFmt numFmtId="195" formatCode="_ &quot;\&quot;* #,##0.00_ ;_ &quot;\&quot;* &quot;\&quot;&quot;\&quot;&quot;\&quot;&quot;\&quot;&quot;\&quot;&quot;\&quot;&quot;\&quot;&quot;\&quot;&quot;\&quot;&quot;\&quot;&quot;\&quot;&quot;\&quot;\-#,##0.00_ ;_ &quot;\&quot;* &quot;-&quot;??_ ;_ @_ "/>
    <numFmt numFmtId="196" formatCode="_ * #,##0.00_ ;_ * &quot;\&quot;&quot;\&quot;&quot;\&quot;&quot;\&quot;&quot;\&quot;&quot;\&quot;&quot;\&quot;&quot;\&quot;&quot;\&quot;&quot;\&quot;&quot;\&quot;&quot;\&quot;\-#,##0.00_ ;_ * &quot;-&quot;??_ ;_ @_ "/>
    <numFmt numFmtId="197" formatCode="&quot;\&quot;#,##0;&quot;\&quot;&quot;\&quot;&quot;\&quot;&quot;\&quot;&quot;\&quot;&quot;\&quot;&quot;\&quot;&quot;\&quot;&quot;\&quot;&quot;\&quot;&quot;\&quot;&quot;\&quot;&quot;\&quot;&quot;\&quot;\-#,##0"/>
    <numFmt numFmtId="198" formatCode="&quot;\&quot;#,##0;[Red]&quot;\&quot;&quot;\&quot;&quot;\&quot;&quot;\&quot;&quot;\&quot;&quot;\&quot;&quot;\&quot;&quot;\&quot;&quot;\&quot;&quot;\&quot;&quot;\&quot;&quot;\&quot;&quot;\&quot;&quot;\&quot;\-#,##0"/>
    <numFmt numFmtId="199" formatCode="_ * #,##0_ ;_ * &quot;\&quot;&quot;\&quot;&quot;\&quot;&quot;\&quot;&quot;\&quot;&quot;\&quot;&quot;\&quot;&quot;\&quot;&quot;\&quot;&quot;\&quot;&quot;\&quot;&quot;\&quot;\-#,##0_ ;_ * &quot;-&quot;_ ;_ @_ "/>
    <numFmt numFmtId="200" formatCode="&quot;\&quot;#,##0.00;&quot;\&quot;&quot;\&quot;&quot;\&quot;&quot;\&quot;&quot;\&quot;&quot;\&quot;&quot;\&quot;&quot;\&quot;&quot;\&quot;&quot;\&quot;&quot;\&quot;&quot;\&quot;&quot;\&quot;&quot;\&quot;\-#,##0.00"/>
    <numFmt numFmtId="201" formatCode="_-* #,##0.00\ &quot;F&quot;_-;\-* #,##0.00\ &quot;F&quot;_-;_-* &quot;-&quot;??\ &quot;F&quot;_-;_-@_-"/>
    <numFmt numFmtId="202" formatCode="0.000_)"/>
    <numFmt numFmtId="203" formatCode="#,##0_)_%;\(#,##0\)_%;"/>
    <numFmt numFmtId="204" formatCode="_-* #,##0\ _€_-;\-* #,##0\ _€_-;_-* &quot;-&quot;\ _€_-;_-@_-"/>
    <numFmt numFmtId="205" formatCode="_._.* #,##0.0_)_%;_._.* \(#,##0.0\)_%"/>
    <numFmt numFmtId="206" formatCode="#,##0.0_)_%;\(#,##0.0\)_%;\ \ .0_)_%"/>
    <numFmt numFmtId="207" formatCode="_._.* #,##0.00_)_%;_._.* \(#,##0.00\)_%"/>
    <numFmt numFmtId="208" formatCode="#,##0.00_)_%;\(#,##0.00\)_%;\ \ .00_)_%"/>
    <numFmt numFmtId="209" formatCode="_._.* #,##0.000_)_%;_._.* \(#,##0.000\)_%"/>
    <numFmt numFmtId="210" formatCode="#,##0.000_)_%;\(#,##0.000\)_%;\ \ .000_)_%"/>
    <numFmt numFmtId="211" formatCode="_-* #,##0.00\ _þ_-;\-* #,##0.00\ _þ_-;_-* &quot;-&quot;??\ _þ_-;_-@_-"/>
    <numFmt numFmtId="212" formatCode="_-* #,##0\ &quot;þ&quot;_-;\-* #,##0\ &quot;þ&quot;_-;_-* &quot;-&quot;\ &quot;þ&quot;_-;_-@_-"/>
    <numFmt numFmtId="213" formatCode="_(* #,##0.00_);_(* \(#,##0.00\);_(* &quot;-&quot;&quot;?&quot;&quot;?&quot;_);_(@_)"/>
    <numFmt numFmtId="214" formatCode="_-* #,##0.00\ _$_-;\-* #,##0.00\ _$_-;_-* &quot;-&quot;??\ _$_-;_-@_-"/>
    <numFmt numFmtId="215" formatCode="_-* #,##0.00\ _€_-;\-* #,##0.00\ _€_-;_-* &quot;-&quot;??\ _€_-;_-@_-"/>
    <numFmt numFmtId="216" formatCode="#,##0;\(#,##0\)"/>
    <numFmt numFmtId="217" formatCode="_._.* \(#,##0\)_%;_._.* #,##0_)_%;_._.* 0_)_%;_._.@_)_%"/>
    <numFmt numFmtId="218" formatCode="_._.&quot;$&quot;* \(#,##0\)_%;_._.&quot;$&quot;* #,##0_)_%;_._.&quot;$&quot;* 0_)_%;_._.@_)_%"/>
    <numFmt numFmtId="219" formatCode="* \(#,##0\);* #,##0_);&quot;-&quot;??_);@"/>
    <numFmt numFmtId="220" formatCode="&quot;$&quot;* #,##0_)_%;&quot;$&quot;* \(#,##0\)_%;&quot;$&quot;* &quot;-&quot;??_)_%;@_)_%"/>
    <numFmt numFmtId="221" formatCode="_._.&quot;$&quot;* #,##0.0_)_%;_._.&quot;$&quot;* \(#,##0.0\)_%"/>
    <numFmt numFmtId="222" formatCode="&quot;$&quot;* #,##0.0_)_%;&quot;$&quot;* \(#,##0.0\)_%;&quot;$&quot;* \ .0_)_%"/>
    <numFmt numFmtId="223" formatCode="_._.&quot;$&quot;* #,##0.00_)_%;_._.&quot;$&quot;* \(#,##0.00\)_%"/>
    <numFmt numFmtId="224" formatCode="&quot;$&quot;* #,##0.00_)_%;&quot;$&quot;* \(#,##0.00\)_%;&quot;$&quot;* \ .00_)_%"/>
    <numFmt numFmtId="225" formatCode="_._.&quot;$&quot;* #,##0.000_)_%;_._.&quot;$&quot;* \(#,##0.000\)_%"/>
    <numFmt numFmtId="226" formatCode="&quot;$&quot;* #,##0.000_)_%;&quot;$&quot;* \(#,##0.000\)_%;&quot;$&quot;* \ .000_)_%"/>
    <numFmt numFmtId="227" formatCode="_-* #,##0.00\ &quot;€&quot;_-;\-* #,##0.00\ &quot;€&quot;_-;_-* &quot;-&quot;??\ &quot;€&quot;_-;_-@_-"/>
    <numFmt numFmtId="228" formatCode="\$#,##0\ ;\(\$#,##0\)"/>
    <numFmt numFmtId="229" formatCode="\t0.00%"/>
    <numFmt numFmtId="230" formatCode="* #,##0_);* \(#,##0\);&quot;-&quot;??_);@"/>
    <numFmt numFmtId="231" formatCode="\U\S\$#,##0.00;\(\U\S\$#,##0.00\)"/>
    <numFmt numFmtId="232" formatCode="_-* #,##0\ _D_M_-;\-* #,##0\ _D_M_-;_-* &quot;-&quot;\ _D_M_-;_-@_-"/>
    <numFmt numFmtId="233" formatCode="_-* #,##0.00\ _D_M_-;\-* #,##0.00\ _D_M_-;_-* &quot;-&quot;??\ _D_M_-;_-@_-"/>
    <numFmt numFmtId="234" formatCode="\t#\ ??/??"/>
    <numFmt numFmtId="235" formatCode="_-[$€]* #,##0.00_-;\-[$€]* #,##0.00_-;_-[$€]* &quot;-&quot;??_-;_-@_-"/>
    <numFmt numFmtId="236" formatCode="_ * #,##0.00_)_d_ ;_ * \(#,##0.00\)_d_ ;_ * &quot;-&quot;??_)_d_ ;_ @_ "/>
    <numFmt numFmtId="237" formatCode="#,###"/>
    <numFmt numFmtId="238" formatCode="#,##0\ &quot;$&quot;_);[Red]\(#,##0\ &quot;$&quot;\)"/>
    <numFmt numFmtId="239" formatCode="&quot;$&quot;###,0&quot;.&quot;00_);[Red]\(&quot;$&quot;###,0&quot;.&quot;00\)"/>
    <numFmt numFmtId="240" formatCode="_-* #,##0\ _F_B_-;\-* #,##0\ _F_B_-;_-* &quot;-&quot;\ _F_B_-;_-@_-"/>
    <numFmt numFmtId="241" formatCode="0_)%;\(0\)%"/>
    <numFmt numFmtId="242" formatCode="_._._(* 0_)%;_._.* \(0\)%"/>
    <numFmt numFmtId="243" formatCode="_(0_)%;\(0\)%"/>
    <numFmt numFmtId="244" formatCode="0%_);\(0%\)"/>
    <numFmt numFmtId="245" formatCode="_ &quot;\&quot;* #,##0_ ;_ &quot;\&quot;* &quot;\&quot;&quot;\&quot;&quot;\&quot;&quot;\&quot;&quot;\&quot;&quot;\&quot;&quot;\&quot;&quot;\&quot;&quot;\&quot;&quot;\&quot;&quot;\&quot;&quot;\&quot;&quot;\&quot;&quot;\&quot;\-#,##0_ ;_ &quot;\&quot;* &quot;-&quot;_ ;_ @_ "/>
    <numFmt numFmtId="246" formatCode="_(0.0_)%;\(0.0\)%"/>
    <numFmt numFmtId="247" formatCode="_._._(* 0.0_)%;_._.* \(0.0\)%"/>
    <numFmt numFmtId="248" formatCode="_(0.00_)%;\(0.00\)%"/>
    <numFmt numFmtId="249" formatCode="_._._(* 0.00_)%;_._.* \(0.00\)%"/>
    <numFmt numFmtId="250" formatCode="_(0.000_)%;\(0.000\)%"/>
    <numFmt numFmtId="251" formatCode="_._._(* 0.000_)%;_._.* \(0.000\)%"/>
    <numFmt numFmtId="252" formatCode="_(&quot;€&quot;\ * #,##0_);_(&quot;€&quot;\ * \(#,##0\);_(&quot;€&quot;\ * &quot;-&quot;_);_(@_)"/>
    <numFmt numFmtId="253" formatCode="#,##0.00\ &quot;F&quot;;[Red]\-#,##0.00\ &quot;F&quot;"/>
    <numFmt numFmtId="254" formatCode="_-* ###,0&quot;.&quot;00\ _F_B_-;\-* ###,0&quot;.&quot;00\ _F_B_-;_-* &quot;-&quot;??\ _F_B_-;_-@_-"/>
    <numFmt numFmtId="255" formatCode="&quot;\&quot;#,##0.00;[Red]&quot;\&quot;&quot;\&quot;&quot;\&quot;&quot;\&quot;&quot;\&quot;&quot;\&quot;&quot;\&quot;&quot;\&quot;&quot;\&quot;&quot;\&quot;&quot;\&quot;&quot;\&quot;&quot;\&quot;&quot;\&quot;\-#,##0.00"/>
    <numFmt numFmtId="256" formatCode="_ &quot;\&quot;* #,##0_ ;_ &quot;\&quot;* &quot;\&quot;&quot;\&quot;&quot;\&quot;&quot;\&quot;&quot;\&quot;&quot;\&quot;&quot;\&quot;&quot;\&quot;&quot;\&quot;&quot;\&quot;&quot;\&quot;&quot;\&quot;&quot;\&quot;\-#,##0_ ;_ &quot;\&quot;* &quot;-&quot;_ ;_ @_ "/>
    <numFmt numFmtId="257" formatCode="#,##0\ &quot;F&quot;;[Red]\-#,##0\ &quot;F&quot;"/>
    <numFmt numFmtId="258" formatCode="#,##0.00\ &quot;F&quot;;\-#,##0.00\ &quot;F&quot;"/>
    <numFmt numFmtId="259" formatCode="_-* #,##0\ &quot;DM&quot;_-;\-* #,##0\ &quot;DM&quot;_-;_-* &quot;-&quot;\ &quot;DM&quot;_-;_-@_-"/>
    <numFmt numFmtId="260" formatCode="_-* #,##0.00\ &quot;DM&quot;_-;\-* #,##0.00\ &quot;DM&quot;_-;_-* &quot;-&quot;??\ &quot;DM&quot;_-;_-@_-"/>
    <numFmt numFmtId="261" formatCode="_(* #,##0.0_);_(* \(#,##0.0\);_(* &quot;-&quot;??_);_(@_)"/>
    <numFmt numFmtId="262" formatCode="_(* #,##0.000_);_(* \(#,##0.000\);_(* &quot;-&quot;??_);_(@_)"/>
    <numFmt numFmtId="263" formatCode="#,##0.000"/>
  </numFmts>
  <fonts count="196">
    <font>
      <sz val="14"/>
      <color theme="1"/>
      <name val="Times New Roman"/>
      <family val="2"/>
    </font>
    <font>
      <sz val="14"/>
      <color theme="1"/>
      <name val="Times New Roman"/>
      <family val="2"/>
    </font>
    <font>
      <sz val="11"/>
      <color theme="1"/>
      <name val="Calibri"/>
      <family val="2"/>
    </font>
    <font>
      <b/>
      <sz val="14"/>
      <color theme="1"/>
      <name val="Times New Roman"/>
      <family val="1"/>
    </font>
    <font>
      <b/>
      <sz val="12"/>
      <color theme="1"/>
      <name val="Times New Roman"/>
      <family val="1"/>
    </font>
    <font>
      <sz val="12"/>
      <color rgb="FF000000"/>
      <name val="Times New Roman"/>
      <family val="1"/>
    </font>
    <font>
      <sz val="12"/>
      <color theme="1"/>
      <name val="Times New Roman"/>
      <family val="1"/>
    </font>
    <font>
      <sz val="10"/>
      <name val="Arial"/>
      <family val="2"/>
    </font>
    <font>
      <sz val="11"/>
      <color theme="1"/>
      <name val="Calibri"/>
      <family val="2"/>
      <scheme val="minor"/>
    </font>
    <font>
      <sz val="11"/>
      <color indexed="8"/>
      <name val="Calibri"/>
      <family val="2"/>
      <charset val="163"/>
    </font>
    <font>
      <b/>
      <sz val="12"/>
      <name val="Arial"/>
      <family val="2"/>
    </font>
    <font>
      <sz val="10"/>
      <name val="Times New Roman"/>
      <family val="1"/>
    </font>
    <font>
      <sz val="11"/>
      <color indexed="8"/>
      <name val="Calibri"/>
      <family val="2"/>
    </font>
    <font>
      <sz val="12"/>
      <name val="VNI-Times"/>
    </font>
    <font>
      <sz val="12"/>
      <name val=".VnTime"/>
      <family val="2"/>
    </font>
    <font>
      <sz val="12"/>
      <name val="VNtimes new roman"/>
      <family val="2"/>
    </font>
    <font>
      <sz val="11"/>
      <name val="??"/>
      <family val="3"/>
    </font>
    <font>
      <sz val="10"/>
      <name val="?? ??"/>
      <family val="1"/>
      <charset val="136"/>
    </font>
    <font>
      <sz val="10"/>
      <name val=".VnArial"/>
      <family val="2"/>
    </font>
    <font>
      <sz val="9"/>
      <name val="Arial"/>
      <family val="2"/>
    </font>
    <font>
      <sz val="11"/>
      <name val="??"/>
      <family val="3"/>
      <charset val="129"/>
    </font>
    <font>
      <sz val="12"/>
      <name val="Courier"/>
      <family val="3"/>
    </font>
    <font>
      <sz val="12"/>
      <name val="Times New Roman"/>
      <family val="1"/>
    </font>
    <font>
      <sz val="12"/>
      <name val="|??¢¥¢¬¨Ï"/>
      <family val="1"/>
      <charset val="129"/>
    </font>
    <font>
      <sz val="10"/>
      <name val=".VnTime"/>
      <family val="2"/>
    </font>
    <font>
      <sz val="10"/>
      <name val="VNI-Times"/>
    </font>
    <font>
      <sz val="10"/>
      <name val="Helv"/>
      <family val="2"/>
    </font>
    <font>
      <sz val="12"/>
      <name val="VNI-Helve"/>
    </font>
    <font>
      <sz val="10"/>
      <name val="VNTime"/>
    </font>
    <font>
      <sz val="12"/>
      <name val="Arial"/>
      <family val="2"/>
    </font>
    <font>
      <sz val="11"/>
      <name val="–¾’©"/>
      <family val="1"/>
      <charset val="128"/>
    </font>
    <font>
      <sz val="14"/>
      <name val="VNTime"/>
    </font>
    <font>
      <b/>
      <u/>
      <sz val="14"/>
      <color indexed="8"/>
      <name val=".VnBook-AntiquaH"/>
      <family val="2"/>
    </font>
    <font>
      <sz val="10"/>
      <name val="VnTimes"/>
    </font>
    <font>
      <sz val="12"/>
      <name val="¹ÙÅÁÃ¼"/>
      <charset val="129"/>
    </font>
    <font>
      <i/>
      <sz val="12"/>
      <color indexed="8"/>
      <name val=".VnBook-AntiquaH"/>
      <family val="2"/>
    </font>
    <font>
      <b/>
      <sz val="12"/>
      <color indexed="8"/>
      <name val=".VnBook-Antiqua"/>
      <family val="2"/>
    </font>
    <font>
      <i/>
      <sz val="12"/>
      <color indexed="8"/>
      <name val=".VnBook-Antiqua"/>
      <family val="2"/>
    </font>
    <font>
      <sz val="12"/>
      <name val="±¼¸²Ã¼"/>
      <family val="3"/>
      <charset val="129"/>
    </font>
    <font>
      <sz val="12"/>
      <name val="¹UAAA¼"/>
      <family val="3"/>
      <charset val="129"/>
    </font>
    <font>
      <sz val="8"/>
      <name val="Times New Roman"/>
      <family val="1"/>
    </font>
    <font>
      <sz val="12"/>
      <name val="Tms Rmn"/>
    </font>
    <font>
      <sz val="11"/>
      <name val="µ¸¿ò"/>
      <charset val="129"/>
    </font>
    <font>
      <sz val="10"/>
      <name val="±¼¸²A¼"/>
      <family val="3"/>
      <charset val="129"/>
    </font>
    <font>
      <b/>
      <sz val="10"/>
      <name val="Helv"/>
      <family val="2"/>
    </font>
    <font>
      <b/>
      <sz val="11"/>
      <name val="Arial"/>
      <family val="2"/>
    </font>
    <font>
      <sz val="10"/>
      <name val="VNI-Aptima"/>
    </font>
    <font>
      <b/>
      <sz val="8"/>
      <name val="Arial"/>
      <family val="2"/>
    </font>
    <font>
      <sz val="11"/>
      <name val="Tms Rmn"/>
    </font>
    <font>
      <sz val="11"/>
      <name val="Times New Roman"/>
      <family val="1"/>
    </font>
    <font>
      <u val="singleAccounting"/>
      <sz val="11"/>
      <name val="Times New Roman"/>
      <family val="1"/>
    </font>
    <font>
      <sz val="10"/>
      <name val="MS Sans Serif"/>
      <family val="2"/>
    </font>
    <font>
      <sz val="11"/>
      <color indexed="8"/>
      <name val="Times New Roman"/>
      <family val="2"/>
    </font>
    <font>
      <sz val="14"/>
      <color indexed="8"/>
      <name val="Times New Roman"/>
      <family val="2"/>
    </font>
    <font>
      <sz val="10"/>
      <name val="Arial"/>
      <family val="2"/>
      <charset val="163"/>
    </font>
    <font>
      <sz val="12"/>
      <color indexed="8"/>
      <name val="Times New Roman"/>
      <family val="2"/>
    </font>
    <font>
      <sz val="10"/>
      <name val="Times New Roman"/>
      <family val="1"/>
      <charset val="163"/>
    </font>
    <font>
      <b/>
      <sz val="16"/>
      <name val="Times New Roman"/>
      <family val="1"/>
    </font>
    <font>
      <sz val="10"/>
      <name val="MS Serif"/>
      <family val="1"/>
    </font>
    <font>
      <sz val="11"/>
      <color indexed="12"/>
      <name val="Times New Roman"/>
      <family val="1"/>
    </font>
    <font>
      <sz val="10"/>
      <color indexed="8"/>
      <name val="Arial"/>
      <family val="2"/>
    </font>
    <font>
      <sz val="10"/>
      <name val="Arial CE"/>
      <charset val="238"/>
    </font>
    <font>
      <sz val="10"/>
      <color indexed="16"/>
      <name val="MS Serif"/>
      <family val="1"/>
    </font>
    <font>
      <b/>
      <sz val="16"/>
      <color indexed="16"/>
      <name val="VNbritannic"/>
      <family val="2"/>
    </font>
    <font>
      <b/>
      <sz val="18"/>
      <color indexed="12"/>
      <name val="VNbritannic"/>
      <family val="2"/>
    </font>
    <font>
      <b/>
      <sz val="18"/>
      <name val="VNnew Century Cond"/>
      <family val="2"/>
    </font>
    <font>
      <b/>
      <sz val="20"/>
      <color indexed="12"/>
      <name val="VNnew Century Cond"/>
      <family val="2"/>
    </font>
    <font>
      <b/>
      <sz val="16"/>
      <name val="VNlucida sans"/>
      <family val="2"/>
    </font>
    <font>
      <b/>
      <sz val="18"/>
      <color indexed="10"/>
      <name val="VNnew Century Cond"/>
      <family val="2"/>
    </font>
    <font>
      <b/>
      <sz val="14"/>
      <color indexed="14"/>
      <name val="VNottawa"/>
      <family val="2"/>
    </font>
    <font>
      <b/>
      <sz val="16"/>
      <color indexed="14"/>
      <name val="VNottawa"/>
      <family val="2"/>
    </font>
    <font>
      <sz val="8"/>
      <name val="Arial"/>
      <family val="2"/>
    </font>
    <font>
      <sz val="10"/>
      <name val=".VnArialH"/>
      <family val="2"/>
    </font>
    <font>
      <b/>
      <sz val="12"/>
      <name val=".VnBook-AntiquaH"/>
      <family val="2"/>
    </font>
    <font>
      <b/>
      <sz val="12"/>
      <color indexed="9"/>
      <name val="Tms Rmn"/>
    </font>
    <font>
      <b/>
      <sz val="12"/>
      <name val="Helv"/>
      <family val="2"/>
    </font>
    <font>
      <b/>
      <sz val="10"/>
      <name val="Arial"/>
      <family val="2"/>
    </font>
    <font>
      <b/>
      <sz val="8"/>
      <name val="MS Sans Serif"/>
      <family val="2"/>
    </font>
    <font>
      <b/>
      <sz val="10"/>
      <name val=".VnTime"/>
      <family val="2"/>
    </font>
    <font>
      <b/>
      <sz val="14"/>
      <name val=".VnTimeH"/>
      <family val="2"/>
    </font>
    <font>
      <i/>
      <sz val="10"/>
      <name val=".VnTime"/>
      <family val="2"/>
    </font>
    <font>
      <b/>
      <sz val="10"/>
      <name val=".VnArial"/>
      <family val="2"/>
    </font>
    <font>
      <b/>
      <sz val="11"/>
      <name val="Helv"/>
      <family val="2"/>
    </font>
    <font>
      <sz val="10"/>
      <name val=".VnAvant"/>
      <family val="2"/>
    </font>
    <font>
      <sz val="10"/>
      <color indexed="8"/>
      <name val="MS Sans Serif"/>
      <family val="2"/>
    </font>
    <font>
      <sz val="13"/>
      <name val=".VnTime"/>
      <family val="2"/>
    </font>
    <font>
      <sz val="7"/>
      <name val="Small Fonts"/>
      <family val="2"/>
    </font>
    <font>
      <b/>
      <sz val="12"/>
      <name val="VN-NTime"/>
    </font>
    <font>
      <b/>
      <i/>
      <sz val="16"/>
      <name val="Helv"/>
    </font>
    <font>
      <sz val="12"/>
      <name val="바탕체"/>
      <family val="1"/>
      <charset val="129"/>
    </font>
    <font>
      <sz val="12"/>
      <color theme="1"/>
      <name val="Times New Roman"/>
      <family val="2"/>
    </font>
    <font>
      <sz val="11"/>
      <color theme="1"/>
      <name val="Arial"/>
      <family val="2"/>
    </font>
    <font>
      <sz val="12"/>
      <name val=".VnArial"/>
      <family val="2"/>
    </font>
    <font>
      <sz val="11"/>
      <color theme="1"/>
      <name val="Calibri"/>
      <family val="2"/>
      <charset val="163"/>
      <scheme val="minor"/>
    </font>
    <font>
      <sz val="14"/>
      <name val="System"/>
      <family val="2"/>
    </font>
    <font>
      <sz val="12"/>
      <color indexed="8"/>
      <name val="Times New Roman"/>
      <family val="1"/>
    </font>
    <font>
      <sz val="12"/>
      <name val="Helv"/>
      <family val="2"/>
    </font>
    <font>
      <b/>
      <sz val="10"/>
      <name val="MS Sans Serif"/>
      <family val="2"/>
    </font>
    <font>
      <sz val="8"/>
      <name val="Wingdings"/>
      <charset val="2"/>
    </font>
    <font>
      <sz val="8"/>
      <name val="Helv"/>
    </font>
    <font>
      <b/>
      <sz val="12"/>
      <color indexed="8"/>
      <name val="Arial"/>
      <family val="2"/>
    </font>
    <font>
      <b/>
      <i/>
      <sz val="12"/>
      <color indexed="8"/>
      <name val="Arial"/>
      <family val="2"/>
    </font>
    <font>
      <sz val="12"/>
      <color indexed="8"/>
      <name val="Arial"/>
      <family val="2"/>
    </font>
    <font>
      <i/>
      <sz val="12"/>
      <color indexed="8"/>
      <name val="Arial"/>
      <family val="2"/>
    </font>
    <font>
      <sz val="19"/>
      <color indexed="48"/>
      <name val="Arial"/>
      <family val="2"/>
    </font>
    <font>
      <sz val="12"/>
      <color indexed="14"/>
      <name val="Arial"/>
      <family val="2"/>
    </font>
    <font>
      <sz val="8"/>
      <name val="MS Sans Serif"/>
      <family val="2"/>
    </font>
    <font>
      <b/>
      <sz val="10.5"/>
      <name val=".VnAvantH"/>
      <family val="2"/>
    </font>
    <font>
      <b/>
      <sz val="8"/>
      <color indexed="8"/>
      <name val="Helv"/>
    </font>
    <font>
      <sz val="14"/>
      <name val=".VnTime"/>
      <family val="2"/>
    </font>
    <font>
      <sz val="12"/>
      <name val="VNTime"/>
    </font>
    <font>
      <sz val="11"/>
      <name val=".VnAvant"/>
      <family val="2"/>
    </font>
    <font>
      <b/>
      <sz val="10"/>
      <color indexed="10"/>
      <name val="Arial"/>
      <family val="2"/>
    </font>
    <font>
      <b/>
      <i/>
      <u/>
      <sz val="12"/>
      <name val=".VnTimeH"/>
      <family val="2"/>
    </font>
    <font>
      <b/>
      <sz val="11"/>
      <name val="Times New Roman"/>
      <family val="1"/>
    </font>
    <font>
      <sz val="9.5"/>
      <name val=".VnBlackH"/>
      <family val="2"/>
    </font>
    <font>
      <b/>
      <sz val="10"/>
      <name val=".VnBahamasBH"/>
      <family val="2"/>
    </font>
    <font>
      <b/>
      <sz val="11"/>
      <name val=".VnArialH"/>
      <family val="2"/>
    </font>
    <font>
      <b/>
      <sz val="10"/>
      <name val=".VnTimeH"/>
      <family val="2"/>
    </font>
    <font>
      <b/>
      <sz val="11"/>
      <name val=".VnTimeH"/>
      <family val="2"/>
    </font>
    <font>
      <b/>
      <sz val="10"/>
      <name val=".VnArialH"/>
      <family val="2"/>
    </font>
    <font>
      <sz val="10"/>
      <name val="VNtimes new roman"/>
      <family val="2"/>
    </font>
    <font>
      <sz val="14"/>
      <name val="VnTime"/>
      <family val="2"/>
    </font>
    <font>
      <sz val="8"/>
      <name val=".VnTime"/>
      <family val="2"/>
    </font>
    <font>
      <b/>
      <sz val="8"/>
      <name val="VN Helvetica"/>
    </font>
    <font>
      <b/>
      <sz val="12"/>
      <name val=".VnTime"/>
      <family val="2"/>
    </font>
    <font>
      <b/>
      <sz val="10"/>
      <name val="VN AvantGBook"/>
    </font>
    <font>
      <b/>
      <sz val="16"/>
      <name val=".VnTime"/>
      <family val="2"/>
    </font>
    <font>
      <sz val="9"/>
      <name val=".VnTime"/>
      <family val="2"/>
    </font>
    <font>
      <b/>
      <i/>
      <sz val="12"/>
      <name val=".VnTime"/>
      <family val="2"/>
    </font>
    <font>
      <sz val="14"/>
      <name val=".VnArial"/>
      <family val="2"/>
    </font>
    <font>
      <sz val="16"/>
      <name val="AngsanaUPC"/>
      <family val="3"/>
    </font>
    <font>
      <sz val="10"/>
      <name val=" "/>
      <family val="1"/>
      <charset val="136"/>
    </font>
    <font>
      <sz val="14"/>
      <name val="뼻뮝"/>
      <family val="3"/>
      <charset val="129"/>
    </font>
    <font>
      <sz val="12"/>
      <name val="바탕체"/>
      <family val="3"/>
    </font>
    <font>
      <sz val="12"/>
      <name val="뼻뮝"/>
      <family val="1"/>
      <charset val="129"/>
    </font>
    <font>
      <sz val="12"/>
      <name val="돋움체"/>
      <family val="3"/>
      <charset val="129"/>
    </font>
    <font>
      <sz val="10"/>
      <name val=".VnArial"/>
      <family val="1"/>
    </font>
    <font>
      <sz val="11"/>
      <name val="ＭＳ 明朝"/>
      <family val="1"/>
      <charset val="128"/>
    </font>
    <font>
      <sz val="14"/>
      <name val=".VnTimeH"/>
      <family val="2"/>
    </font>
    <font>
      <sz val="10"/>
      <name val="Arial CE"/>
    </font>
    <font>
      <b/>
      <i/>
      <sz val="16"/>
      <name val="Helv"/>
      <family val="2"/>
    </font>
    <font>
      <sz val="12"/>
      <name val="Tahoma"/>
      <family val="2"/>
    </font>
    <font>
      <sz val="10"/>
      <name val="VNtimes new roman"/>
      <family val="1"/>
    </font>
    <font>
      <b/>
      <sz val="10"/>
      <color theme="1"/>
      <name val="Times New Roman"/>
      <family val="1"/>
    </font>
    <font>
      <i/>
      <sz val="10"/>
      <color theme="1"/>
      <name val="Times New Roman"/>
      <family val="1"/>
    </font>
    <font>
      <sz val="10"/>
      <color theme="1"/>
      <name val="Times New Roman"/>
      <family val="1"/>
    </font>
    <font>
      <i/>
      <sz val="12"/>
      <color theme="1"/>
      <name val="Times New Roman"/>
      <family val="1"/>
    </font>
    <font>
      <b/>
      <i/>
      <sz val="10"/>
      <color theme="1"/>
      <name val="Times New Roman"/>
      <family val="1"/>
    </font>
    <font>
      <b/>
      <sz val="11"/>
      <color theme="1"/>
      <name val="Times New Roman"/>
      <family val="1"/>
    </font>
    <font>
      <sz val="11"/>
      <color theme="1"/>
      <name val="Times New Roman"/>
      <family val="1"/>
    </font>
    <font>
      <b/>
      <sz val="12"/>
      <name val="Times New Roman"/>
      <family val="1"/>
    </font>
    <font>
      <u/>
      <sz val="11"/>
      <color theme="10"/>
      <name val="Calibri"/>
      <family val="2"/>
    </font>
    <font>
      <b/>
      <sz val="12"/>
      <color rgb="FF000000"/>
      <name val="Times New Roman"/>
      <family val="1"/>
    </font>
    <font>
      <i/>
      <sz val="8"/>
      <color theme="1"/>
      <name val="Times New Roman"/>
      <family val="1"/>
    </font>
    <font>
      <b/>
      <sz val="12"/>
      <color rgb="FF000000"/>
      <name val="Arial"/>
      <family val="2"/>
    </font>
    <font>
      <sz val="12"/>
      <color rgb="FF000000"/>
      <name val="Arial"/>
      <family val="2"/>
    </font>
    <font>
      <i/>
      <sz val="12"/>
      <color rgb="FF000000"/>
      <name val="Times New Roman"/>
      <family val="1"/>
    </font>
    <font>
      <sz val="8"/>
      <name val="Times New Roman"/>
      <family val="2"/>
    </font>
    <font>
      <b/>
      <sz val="12"/>
      <color theme="1"/>
      <name val="Times New Roman"/>
      <family val="2"/>
    </font>
    <font>
      <b/>
      <sz val="10"/>
      <color rgb="FF00B050"/>
      <name val="Times New Roman"/>
      <family val="1"/>
    </font>
    <font>
      <sz val="10"/>
      <color rgb="FF00B050"/>
      <name val="Times New Roman"/>
      <family val="1"/>
    </font>
    <font>
      <b/>
      <sz val="10"/>
      <color rgb="FF000000"/>
      <name val="Times New Roman"/>
      <family val="1"/>
    </font>
    <font>
      <b/>
      <sz val="10"/>
      <color rgb="FF000000"/>
      <name val="Times New Roman"/>
      <family val="1"/>
      <charset val="163"/>
    </font>
    <font>
      <sz val="10"/>
      <color rgb="FF000000"/>
      <name val="Times New Roman"/>
      <family val="1"/>
    </font>
    <font>
      <sz val="10"/>
      <color rgb="FF000000"/>
      <name val="Times New Roman"/>
      <family val="1"/>
      <charset val="163"/>
    </font>
    <font>
      <sz val="10"/>
      <color theme="1"/>
      <name val="Times New Roman"/>
      <family val="1"/>
      <charset val="163"/>
    </font>
    <font>
      <sz val="10"/>
      <color rgb="FF333333"/>
      <name val="Times New Roman"/>
      <family val="1"/>
      <charset val="163"/>
    </font>
    <font>
      <sz val="10"/>
      <color theme="1"/>
      <name val="Calibri"/>
      <family val="2"/>
      <charset val="1"/>
      <scheme val="minor"/>
    </font>
    <font>
      <sz val="14"/>
      <name val="Times New Roman"/>
      <family val="1"/>
    </font>
    <font>
      <i/>
      <sz val="12"/>
      <name val="Times New Roman"/>
      <family val="1"/>
    </font>
    <font>
      <i/>
      <sz val="14"/>
      <color theme="1"/>
      <name val="Times New Roman"/>
      <family val="1"/>
    </font>
    <font>
      <b/>
      <sz val="10"/>
      <name val="Times New Roman"/>
      <family val="1"/>
    </font>
    <font>
      <i/>
      <sz val="10"/>
      <name val="Times New Roman"/>
      <family val="1"/>
    </font>
    <font>
      <b/>
      <sz val="14"/>
      <name val="Times New Roman"/>
      <family val="1"/>
    </font>
    <font>
      <vertAlign val="superscript"/>
      <sz val="10"/>
      <name val="Times New Roman"/>
      <family val="1"/>
    </font>
    <font>
      <b/>
      <sz val="8"/>
      <name val="Times New Roman"/>
      <family val="1"/>
    </font>
    <font>
      <i/>
      <sz val="11"/>
      <name val="Times New Roman"/>
      <family val="1"/>
    </font>
    <font>
      <i/>
      <sz val="14"/>
      <name val="Times New Roman"/>
      <family val="1"/>
    </font>
    <font>
      <sz val="12"/>
      <color rgb="FFFF0000"/>
      <name val="Times New Roman"/>
      <family val="1"/>
    </font>
    <font>
      <sz val="9"/>
      <name val="Times New Roman"/>
      <family val="1"/>
    </font>
    <font>
      <sz val="8"/>
      <color theme="1"/>
      <name val="Times New Roman"/>
      <family val="1"/>
    </font>
    <font>
      <sz val="8"/>
      <color rgb="FFFF0000"/>
      <name val="Times New Roman"/>
      <family val="1"/>
    </font>
    <font>
      <b/>
      <sz val="9"/>
      <color theme="1"/>
      <name val="Times New Roman"/>
      <family val="1"/>
    </font>
    <font>
      <b/>
      <sz val="9"/>
      <color indexed="81"/>
      <name val="Tahoma"/>
      <family val="2"/>
    </font>
    <font>
      <sz val="9"/>
      <color indexed="81"/>
      <name val="Tahoma"/>
      <family val="2"/>
    </font>
    <font>
      <b/>
      <sz val="9"/>
      <name val="Times New Roman"/>
      <family val="1"/>
    </font>
    <font>
      <sz val="9"/>
      <color theme="1"/>
      <name val="Times New Roman"/>
      <family val="1"/>
    </font>
    <font>
      <b/>
      <i/>
      <sz val="9"/>
      <color theme="1"/>
      <name val="Times New Roman"/>
      <family val="1"/>
    </font>
    <font>
      <sz val="10"/>
      <color indexed="8"/>
      <name val="Times New Roman"/>
      <family val="1"/>
    </font>
    <font>
      <b/>
      <sz val="10"/>
      <color indexed="8"/>
      <name val="Times New Roman"/>
      <family val="1"/>
    </font>
    <font>
      <b/>
      <sz val="12"/>
      <name val="Calibri"/>
      <family val="2"/>
      <scheme val="minor"/>
    </font>
    <font>
      <sz val="12"/>
      <name val="Times New Roman"/>
      <family val="2"/>
    </font>
    <font>
      <sz val="14"/>
      <color theme="1"/>
      <name val="Times New Roman"/>
      <family val="1"/>
    </font>
    <font>
      <sz val="14"/>
      <name val="Times New Roman"/>
      <family val="2"/>
    </font>
    <font>
      <b/>
      <sz val="12"/>
      <name val="Times New Roman"/>
      <family val="2"/>
    </font>
  </fonts>
  <fills count="31">
    <fill>
      <patternFill patternType="none"/>
    </fill>
    <fill>
      <patternFill patternType="gray125"/>
    </fill>
    <fill>
      <patternFill patternType="solid">
        <fgColor rgb="FFFFFFCC"/>
      </patternFill>
    </fill>
    <fill>
      <patternFill patternType="solid">
        <fgColor rgb="FFFFFFFF"/>
        <bgColor indexed="64"/>
      </patternFill>
    </fill>
    <fill>
      <patternFill patternType="solid">
        <fgColor indexed="22"/>
        <bgColor indexed="64"/>
      </patternFill>
    </fill>
    <fill>
      <patternFill patternType="solid">
        <fgColor indexed="9"/>
        <bgColor indexed="64"/>
      </patternFill>
    </fill>
    <fill>
      <patternFill patternType="solid">
        <fgColor indexed="65"/>
        <bgColor indexed="64"/>
      </patternFill>
    </fill>
    <fill>
      <patternFill patternType="solid">
        <fgColor indexed="27"/>
        <bgColor indexed="64"/>
      </patternFill>
    </fill>
    <fill>
      <patternFill patternType="solid">
        <fgColor indexed="40"/>
        <bgColor indexed="64"/>
      </patternFill>
    </fill>
    <fill>
      <patternFill patternType="darkVertica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indexed="26"/>
        <bgColor indexed="64"/>
      </patternFill>
    </fill>
    <fill>
      <patternFill patternType="solid">
        <fgColor indexed="43"/>
      </patternFill>
    </fill>
    <fill>
      <patternFill patternType="solid">
        <fgColor theme="0"/>
        <bgColor indexed="64"/>
      </patternFill>
    </fill>
  </fills>
  <borders count="38">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double">
        <color indexed="64"/>
      </top>
      <bottom style="hair">
        <color indexed="64"/>
      </bottom>
      <diagonal/>
    </border>
    <border>
      <left/>
      <right/>
      <top style="thin">
        <color indexed="64"/>
      </top>
      <bottom/>
      <diagonal/>
    </border>
    <border>
      <left/>
      <right/>
      <top style="thin">
        <color indexed="64"/>
      </top>
      <bottom style="double">
        <color indexed="64"/>
      </bottom>
      <diagonal/>
    </border>
    <border>
      <left/>
      <right/>
      <top style="double">
        <color indexed="64"/>
      </top>
      <bottom style="double">
        <color indexed="64"/>
      </bottom>
      <diagonal/>
    </border>
    <border>
      <left style="thick">
        <color indexed="64"/>
      </left>
      <right/>
      <top style="thick">
        <color indexed="64"/>
      </top>
      <bottom/>
      <diagonal/>
    </border>
    <border>
      <left style="thin">
        <color indexed="64"/>
      </left>
      <right style="thin">
        <color indexed="64"/>
      </right>
      <top/>
      <bottom style="hair">
        <color indexed="64"/>
      </bottom>
      <diagonal/>
    </border>
    <border>
      <left/>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style="medium">
        <color indexed="0"/>
      </right>
      <top/>
      <bottom/>
      <diagonal/>
    </border>
    <border>
      <left style="thin">
        <color indexed="64"/>
      </left>
      <right style="thin">
        <color indexed="64"/>
      </right>
      <top style="hair">
        <color indexed="64"/>
      </top>
      <bottom style="hair">
        <color indexed="64"/>
      </bottom>
      <diagonal/>
    </border>
    <border>
      <left style="double">
        <color indexed="64"/>
      </left>
      <right style="thin">
        <color indexed="64"/>
      </right>
      <top style="double">
        <color indexed="64"/>
      </top>
      <bottom/>
      <diagonal/>
    </border>
    <border>
      <left style="double">
        <color indexed="64"/>
      </left>
      <right style="thin">
        <color indexed="64"/>
      </right>
      <top style="hair">
        <color indexed="64"/>
      </top>
      <bottom style="double">
        <color indexed="64"/>
      </bottom>
      <diagonal/>
    </border>
    <border>
      <left style="medium">
        <color indexed="64"/>
      </left>
      <right style="thin">
        <color indexed="64"/>
      </right>
      <top/>
      <bottom/>
      <diagonal/>
    </border>
    <border>
      <left style="hair">
        <color indexed="13"/>
      </left>
      <right style="hair">
        <color indexed="13"/>
      </right>
      <top style="hair">
        <color indexed="13"/>
      </top>
      <bottom style="hair">
        <color indexed="13"/>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dashed">
        <color auto="1"/>
      </bottom>
      <diagonal/>
    </border>
    <border>
      <left style="thin">
        <color auto="1"/>
      </left>
      <right style="thin">
        <color auto="1"/>
      </right>
      <top/>
      <bottom style="dashed">
        <color auto="1"/>
      </bottom>
      <diagonal/>
    </border>
    <border>
      <left style="thin">
        <color auto="1"/>
      </left>
      <right style="thin">
        <color auto="1"/>
      </right>
      <top style="dashed">
        <color auto="1"/>
      </top>
      <bottom style="thin">
        <color auto="1"/>
      </bottom>
      <diagonal/>
    </border>
  </borders>
  <cellStyleXfs count="2259">
    <xf numFmtId="0" fontId="0" fillId="0" borderId="0"/>
    <xf numFmtId="0" fontId="8" fillId="0" borderId="0"/>
    <xf numFmtId="0" fontId="9" fillId="0" borderId="0"/>
    <xf numFmtId="170" fontId="9" fillId="0" borderId="0" applyFont="0" applyFill="0" applyBorder="0" applyAlignment="0" applyProtection="0"/>
    <xf numFmtId="43" fontId="12" fillId="0" borderId="0" applyFont="0" applyFill="0" applyBorder="0" applyAlignment="0" applyProtection="0"/>
    <xf numFmtId="0" fontId="9" fillId="0" borderId="0" applyFont="0" applyFill="0" applyBorder="0" applyAlignment="0" applyProtection="0"/>
    <xf numFmtId="172" fontId="13" fillId="0" borderId="0" applyFont="0" applyFill="0" applyBorder="0" applyAlignment="0" applyProtection="0"/>
    <xf numFmtId="0" fontId="14" fillId="0" borderId="0" applyNumberFormat="0" applyFill="0" applyBorder="0" applyAlignment="0" applyProtection="0"/>
    <xf numFmtId="171" fontId="15" fillId="0" borderId="12" applyFont="0" applyBorder="0"/>
    <xf numFmtId="173" fontId="16" fillId="0" borderId="0" applyFont="0" applyFill="0" applyBorder="0" applyAlignment="0" applyProtection="0"/>
    <xf numFmtId="0" fontId="17" fillId="0" borderId="0" applyFont="0" applyFill="0" applyBorder="0" applyAlignment="0" applyProtection="0"/>
    <xf numFmtId="174" fontId="16"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175" fontId="18" fillId="0" borderId="0" applyFont="0" applyFill="0" applyBorder="0" applyAlignment="0" applyProtection="0"/>
    <xf numFmtId="41" fontId="7" fillId="0" borderId="0" applyFont="0" applyFill="0" applyBorder="0" applyAlignment="0" applyProtection="0"/>
    <xf numFmtId="167" fontId="19" fillId="0" borderId="0" applyFont="0" applyFill="0" applyBorder="0" applyAlignment="0" applyProtection="0"/>
    <xf numFmtId="9" fontId="20" fillId="0" borderId="0" applyFont="0" applyFill="0" applyBorder="0" applyAlignment="0" applyProtection="0"/>
    <xf numFmtId="6" fontId="21" fillId="0" borderId="0" applyFont="0" applyFill="0" applyBorder="0" applyAlignment="0" applyProtection="0"/>
    <xf numFmtId="0" fontId="22" fillId="0" borderId="0">
      <alignment vertical="center"/>
    </xf>
    <xf numFmtId="0" fontId="7" fillId="0" borderId="0" applyFont="0" applyFill="0" applyBorder="0" applyAlignment="0" applyProtection="0"/>
    <xf numFmtId="0" fontId="7" fillId="0" borderId="0" applyFont="0" applyFill="0" applyBorder="0" applyAlignment="0" applyProtection="0"/>
    <xf numFmtId="0" fontId="23"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76" fontId="13" fillId="0" borderId="0" applyFont="0" applyFill="0" applyBorder="0" applyAlignment="0" applyProtection="0"/>
    <xf numFmtId="177" fontId="25"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6"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6" fillId="0" borderId="0"/>
    <xf numFmtId="42" fontId="25"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6" fillId="0" borderId="0"/>
    <xf numFmtId="0" fontId="26" fillId="0" borderId="0"/>
    <xf numFmtId="0" fontId="26" fillId="0" borderId="0"/>
    <xf numFmtId="42" fontId="25"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2" fontId="13" fillId="0" borderId="0" applyFont="0" applyFill="0" applyBorder="0" applyAlignment="0" applyProtection="0"/>
    <xf numFmtId="169" fontId="13" fillId="0" borderId="0" applyFont="0" applyFill="0" applyBorder="0" applyAlignment="0" applyProtection="0"/>
    <xf numFmtId="43" fontId="25" fillId="0" borderId="0" applyFont="0" applyFill="0" applyBorder="0" applyAlignment="0" applyProtection="0"/>
    <xf numFmtId="175" fontId="25" fillId="0" borderId="0" applyFont="0" applyFill="0" applyBorder="0" applyAlignment="0" applyProtection="0"/>
    <xf numFmtId="178"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5" fontId="25" fillId="0" borderId="0" applyFont="0" applyFill="0" applyBorder="0" applyAlignment="0" applyProtection="0"/>
    <xf numFmtId="0"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9" fontId="25" fillId="0" borderId="0" applyFont="0" applyFill="0" applyBorder="0" applyAlignment="0" applyProtection="0"/>
    <xf numFmtId="180" fontId="25" fillId="0" borderId="0" applyFont="0" applyFill="0" applyBorder="0" applyAlignment="0" applyProtection="0"/>
    <xf numFmtId="167" fontId="13" fillId="0" borderId="0" applyFont="0" applyFill="0" applyBorder="0" applyAlignment="0" applyProtection="0"/>
    <xf numFmtId="42" fontId="25" fillId="0" borderId="0" applyFont="0" applyFill="0" applyBorder="0" applyAlignment="0" applyProtection="0"/>
    <xf numFmtId="176" fontId="13" fillId="0" borderId="0" applyFont="0" applyFill="0" applyBorder="0" applyAlignment="0" applyProtection="0"/>
    <xf numFmtId="177" fontId="25" fillId="0" borderId="0" applyFont="0" applyFill="0" applyBorder="0" applyAlignment="0" applyProtection="0"/>
    <xf numFmtId="42" fontId="25" fillId="0" borderId="0" applyFont="0" applyFill="0" applyBorder="0" applyAlignment="0" applyProtection="0"/>
    <xf numFmtId="176" fontId="25" fillId="0" borderId="0" applyFont="0" applyFill="0" applyBorder="0" applyAlignment="0" applyProtection="0"/>
    <xf numFmtId="181" fontId="27" fillId="0" borderId="0" applyFont="0" applyFill="0" applyBorder="0" applyAlignment="0" applyProtection="0"/>
    <xf numFmtId="182" fontId="25" fillId="0" borderId="0" applyFont="0" applyFill="0" applyBorder="0" applyAlignment="0" applyProtection="0"/>
    <xf numFmtId="176" fontId="25" fillId="0" borderId="0" applyFont="0" applyFill="0" applyBorder="0" applyAlignment="0" applyProtection="0"/>
    <xf numFmtId="183" fontId="25" fillId="0" borderId="0" applyFont="0" applyFill="0" applyBorder="0" applyAlignment="0" applyProtection="0"/>
    <xf numFmtId="43" fontId="25" fillId="0" borderId="0" applyFont="0" applyFill="0" applyBorder="0" applyAlignment="0" applyProtection="0"/>
    <xf numFmtId="175" fontId="25" fillId="0" borderId="0" applyFont="0" applyFill="0" applyBorder="0" applyAlignment="0" applyProtection="0"/>
    <xf numFmtId="178"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5" fontId="25" fillId="0" borderId="0" applyFont="0" applyFill="0" applyBorder="0" applyAlignment="0" applyProtection="0"/>
    <xf numFmtId="0"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9" fontId="25" fillId="0" borderId="0" applyFont="0" applyFill="0" applyBorder="0" applyAlignment="0" applyProtection="0"/>
    <xf numFmtId="180" fontId="25" fillId="0" borderId="0" applyFont="0" applyFill="0" applyBorder="0" applyAlignment="0" applyProtection="0"/>
    <xf numFmtId="169" fontId="13" fillId="0" borderId="0" applyFont="0" applyFill="0" applyBorder="0" applyAlignment="0" applyProtection="0"/>
    <xf numFmtId="41" fontId="25" fillId="0" borderId="0" applyFont="0" applyFill="0" applyBorder="0" applyAlignment="0" applyProtection="0"/>
    <xf numFmtId="184"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5" fontId="25" fillId="0" borderId="0" applyFont="0" applyFill="0" applyBorder="0" applyAlignment="0" applyProtection="0"/>
    <xf numFmtId="184" fontId="25" fillId="0" borderId="0" applyFont="0" applyFill="0" applyBorder="0" applyAlignment="0" applyProtection="0"/>
    <xf numFmtId="186" fontId="13" fillId="0" borderId="0" applyFont="0" applyFill="0" applyBorder="0" applyAlignment="0" applyProtection="0"/>
    <xf numFmtId="187"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8" fontId="25" fillId="0" borderId="0" applyFont="0" applyFill="0" applyBorder="0" applyAlignment="0" applyProtection="0"/>
    <xf numFmtId="176" fontId="13" fillId="0" borderId="0" applyFont="0" applyFill="0" applyBorder="0" applyAlignment="0" applyProtection="0"/>
    <xf numFmtId="177" fontId="25" fillId="0" borderId="0" applyFont="0" applyFill="0" applyBorder="0" applyAlignment="0" applyProtection="0"/>
    <xf numFmtId="42" fontId="25" fillId="0" borderId="0" applyFont="0" applyFill="0" applyBorder="0" applyAlignment="0" applyProtection="0"/>
    <xf numFmtId="176" fontId="25" fillId="0" borderId="0" applyFont="0" applyFill="0" applyBorder="0" applyAlignment="0" applyProtection="0"/>
    <xf numFmtId="181" fontId="27" fillId="0" borderId="0" applyFont="0" applyFill="0" applyBorder="0" applyAlignment="0" applyProtection="0"/>
    <xf numFmtId="182" fontId="25" fillId="0" borderId="0" applyFont="0" applyFill="0" applyBorder="0" applyAlignment="0" applyProtection="0"/>
    <xf numFmtId="176" fontId="25" fillId="0" borderId="0" applyFont="0" applyFill="0" applyBorder="0" applyAlignment="0" applyProtection="0"/>
    <xf numFmtId="183" fontId="25" fillId="0" borderId="0" applyFont="0" applyFill="0" applyBorder="0" applyAlignment="0" applyProtection="0"/>
    <xf numFmtId="167" fontId="13" fillId="0" borderId="0" applyFont="0" applyFill="0" applyBorder="0" applyAlignment="0" applyProtection="0"/>
    <xf numFmtId="169" fontId="13" fillId="0" borderId="0" applyFont="0" applyFill="0" applyBorder="0" applyAlignment="0" applyProtection="0"/>
    <xf numFmtId="41" fontId="25" fillId="0" borderId="0" applyFont="0" applyFill="0" applyBorder="0" applyAlignment="0" applyProtection="0"/>
    <xf numFmtId="184"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5" fontId="25" fillId="0" borderId="0" applyFont="0" applyFill="0" applyBorder="0" applyAlignment="0" applyProtection="0"/>
    <xf numFmtId="184" fontId="25" fillId="0" borderId="0" applyFont="0" applyFill="0" applyBorder="0" applyAlignment="0" applyProtection="0"/>
    <xf numFmtId="186" fontId="13" fillId="0" borderId="0" applyFont="0" applyFill="0" applyBorder="0" applyAlignment="0" applyProtection="0"/>
    <xf numFmtId="187"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175" fontId="25" fillId="0" borderId="0" applyFont="0" applyFill="0" applyBorder="0" applyAlignment="0" applyProtection="0"/>
    <xf numFmtId="178"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5" fontId="25" fillId="0" borderId="0" applyFont="0" applyFill="0" applyBorder="0" applyAlignment="0" applyProtection="0"/>
    <xf numFmtId="0"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9" fontId="25" fillId="0" borderId="0" applyFont="0" applyFill="0" applyBorder="0" applyAlignment="0" applyProtection="0"/>
    <xf numFmtId="180" fontId="25" fillId="0" borderId="0" applyFont="0" applyFill="0" applyBorder="0" applyAlignment="0" applyProtection="0"/>
    <xf numFmtId="167"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2" fontId="13" fillId="0" borderId="0" applyFont="0" applyFill="0" applyBorder="0" applyAlignment="0" applyProtection="0"/>
    <xf numFmtId="42" fontId="25" fillId="0" borderId="0" applyFont="0" applyFill="0" applyBorder="0" applyAlignment="0" applyProtection="0"/>
    <xf numFmtId="176" fontId="25" fillId="0" borderId="0" applyFont="0" applyFill="0" applyBorder="0" applyAlignment="0" applyProtection="0"/>
    <xf numFmtId="181" fontId="27" fillId="0" borderId="0" applyFont="0" applyFill="0" applyBorder="0" applyAlignment="0" applyProtection="0"/>
    <xf numFmtId="182" fontId="25" fillId="0" borderId="0" applyFont="0" applyFill="0" applyBorder="0" applyAlignment="0" applyProtection="0"/>
    <xf numFmtId="176" fontId="25" fillId="0" borderId="0" applyFont="0" applyFill="0" applyBorder="0" applyAlignment="0" applyProtection="0"/>
    <xf numFmtId="0" fontId="26" fillId="0" borderId="0"/>
    <xf numFmtId="0" fontId="26" fillId="0" borderId="0"/>
    <xf numFmtId="189" fontId="25" fillId="0" borderId="0" applyFont="0" applyFill="0" applyBorder="0" applyAlignment="0" applyProtection="0"/>
    <xf numFmtId="183" fontId="25" fillId="0" borderId="0" applyFont="0" applyFill="0" applyBorder="0" applyAlignment="0" applyProtection="0"/>
    <xf numFmtId="167" fontId="13" fillId="0" borderId="0" applyFont="0" applyFill="0" applyBorder="0" applyAlignment="0" applyProtection="0"/>
    <xf numFmtId="41" fontId="25" fillId="0" borderId="0" applyFont="0" applyFill="0" applyBorder="0" applyAlignment="0" applyProtection="0"/>
    <xf numFmtId="184"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5" fontId="25" fillId="0" borderId="0" applyFont="0" applyFill="0" applyBorder="0" applyAlignment="0" applyProtection="0"/>
    <xf numFmtId="184" fontId="25" fillId="0" borderId="0" applyFont="0" applyFill="0" applyBorder="0" applyAlignment="0" applyProtection="0"/>
    <xf numFmtId="186" fontId="13" fillId="0" borderId="0" applyFont="0" applyFill="0" applyBorder="0" applyAlignment="0" applyProtection="0"/>
    <xf numFmtId="187"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8" fontId="25" fillId="0" borderId="0" applyFont="0" applyFill="0" applyBorder="0" applyAlignment="0" applyProtection="0"/>
    <xf numFmtId="43" fontId="25" fillId="0" borderId="0" applyFont="0" applyFill="0" applyBorder="0" applyAlignment="0" applyProtection="0"/>
    <xf numFmtId="175" fontId="25" fillId="0" borderId="0" applyFont="0" applyFill="0" applyBorder="0" applyAlignment="0" applyProtection="0"/>
    <xf numFmtId="178"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5" fontId="25" fillId="0" borderId="0" applyFont="0" applyFill="0" applyBorder="0" applyAlignment="0" applyProtection="0"/>
    <xf numFmtId="0"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8" fontId="25" fillId="0" borderId="0" applyFont="0" applyFill="0" applyBorder="0" applyAlignment="0" applyProtection="0"/>
    <xf numFmtId="179" fontId="25" fillId="0" borderId="0" applyFont="0" applyFill="0" applyBorder="0" applyAlignment="0" applyProtection="0"/>
    <xf numFmtId="178" fontId="25" fillId="0" borderId="0" applyFont="0" applyFill="0" applyBorder="0" applyAlignment="0" applyProtection="0"/>
    <xf numFmtId="179" fontId="25" fillId="0" borderId="0" applyFont="0" applyFill="0" applyBorder="0" applyAlignment="0" applyProtection="0"/>
    <xf numFmtId="180" fontId="25"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2" fontId="13" fillId="0" borderId="0" applyFont="0" applyFill="0" applyBorder="0" applyAlignment="0" applyProtection="0"/>
    <xf numFmtId="169" fontId="13" fillId="0" borderId="0" applyFont="0" applyFill="0" applyBorder="0" applyAlignment="0" applyProtection="0"/>
    <xf numFmtId="0" fontId="26"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90" fontId="28" fillId="0" borderId="0" applyFont="0" applyFill="0" applyBorder="0" applyAlignment="0" applyProtection="0"/>
    <xf numFmtId="191" fontId="28" fillId="0" borderId="0" applyFont="0" applyFill="0" applyBorder="0" applyAlignment="0" applyProtection="0"/>
    <xf numFmtId="0" fontId="29" fillId="0" borderId="0"/>
    <xf numFmtId="0" fontId="30" fillId="0" borderId="0"/>
    <xf numFmtId="0" fontId="30" fillId="0" borderId="0"/>
    <xf numFmtId="0" fontId="7" fillId="0" borderId="0"/>
    <xf numFmtId="1" fontId="31" fillId="0" borderId="4" applyBorder="0" applyAlignment="0">
      <alignment horizontal="center"/>
    </xf>
    <xf numFmtId="0" fontId="18" fillId="0" borderId="0"/>
    <xf numFmtId="0" fontId="32" fillId="4" borderId="0"/>
    <xf numFmtId="0" fontId="33" fillId="0" borderId="0"/>
    <xf numFmtId="9" fontId="34" fillId="0" borderId="0" applyFont="0" applyFill="0" applyBorder="0" applyAlignment="0" applyProtection="0"/>
    <xf numFmtId="0" fontId="35" fillId="4" borderId="0"/>
    <xf numFmtId="0" fontId="36" fillId="4" borderId="0"/>
    <xf numFmtId="0" fontId="37" fillId="0" borderId="0">
      <alignment wrapText="1"/>
    </xf>
    <xf numFmtId="0" fontId="24" fillId="0" borderId="0"/>
    <xf numFmtId="0" fontId="24" fillId="0" borderId="0"/>
    <xf numFmtId="0" fontId="24" fillId="0" borderId="0"/>
    <xf numFmtId="0" fontId="24" fillId="0" borderId="0"/>
    <xf numFmtId="0" fontId="24" fillId="0" borderId="0"/>
    <xf numFmtId="0" fontId="24" fillId="0" borderId="0"/>
    <xf numFmtId="192" fontId="38" fillId="0" borderId="0" applyFont="0" applyFill="0" applyBorder="0" applyAlignment="0" applyProtection="0"/>
    <xf numFmtId="0" fontId="39" fillId="0" borderId="0" applyFont="0" applyFill="0" applyBorder="0" applyAlignment="0" applyProtection="0"/>
    <xf numFmtId="0" fontId="34" fillId="0" borderId="0" applyFont="0" applyFill="0" applyBorder="0" applyAlignment="0" applyProtection="0"/>
    <xf numFmtId="193" fontId="38" fillId="0" borderId="0" applyFont="0" applyFill="0" applyBorder="0" applyAlignment="0" applyProtection="0"/>
    <xf numFmtId="0" fontId="39" fillId="0" borderId="0" applyFont="0" applyFill="0" applyBorder="0" applyAlignment="0" applyProtection="0"/>
    <xf numFmtId="193" fontId="34" fillId="0" borderId="0" applyFont="0" applyFill="0" applyBorder="0" applyAlignment="0" applyProtection="0"/>
    <xf numFmtId="0" fontId="40" fillId="0" borderId="0">
      <alignment horizontal="center" wrapText="1"/>
      <protection locked="0"/>
    </xf>
    <xf numFmtId="184" fontId="38" fillId="0" borderId="0" applyFont="0" applyFill="0" applyBorder="0" applyAlignment="0" applyProtection="0"/>
    <xf numFmtId="0" fontId="39" fillId="0" borderId="0" applyFont="0" applyFill="0" applyBorder="0" applyAlignment="0" applyProtection="0"/>
    <xf numFmtId="184" fontId="34" fillId="0" borderId="0" applyFont="0" applyFill="0" applyBorder="0" applyAlignment="0" applyProtection="0"/>
    <xf numFmtId="175" fontId="38" fillId="0" borderId="0" applyFont="0" applyFill="0" applyBorder="0" applyAlignment="0" applyProtection="0"/>
    <xf numFmtId="0" fontId="39" fillId="0" borderId="0" applyFont="0" applyFill="0" applyBorder="0" applyAlignment="0" applyProtection="0"/>
    <xf numFmtId="175" fontId="34" fillId="0" borderId="0" applyFont="0" applyFill="0" applyBorder="0" applyAlignment="0" applyProtection="0"/>
    <xf numFmtId="166" fontId="13" fillId="0" borderId="0" applyFont="0" applyFill="0" applyBorder="0" applyAlignment="0" applyProtection="0"/>
    <xf numFmtId="0" fontId="41" fillId="0" borderId="0" applyNumberFormat="0" applyFill="0" applyBorder="0" applyAlignment="0" applyProtection="0"/>
    <xf numFmtId="0" fontId="39" fillId="0" borderId="0"/>
    <xf numFmtId="0" fontId="42" fillId="0" borderId="0"/>
    <xf numFmtId="0" fontId="39" fillId="0" borderId="0"/>
    <xf numFmtId="0" fontId="42" fillId="0" borderId="0"/>
    <xf numFmtId="0" fontId="43" fillId="0" borderId="0"/>
    <xf numFmtId="194" fontId="14"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6"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7"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8"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0" fontId="44" fillId="0" borderId="0"/>
    <xf numFmtId="0" fontId="45" fillId="0" borderId="0" applyFill="0" applyBorder="0" applyProtection="0">
      <alignment horizontal="center"/>
      <protection locked="0"/>
    </xf>
    <xf numFmtId="201" fontId="25" fillId="0" borderId="0" applyFont="0" applyFill="0" applyBorder="0" applyAlignment="0" applyProtection="0"/>
    <xf numFmtId="1" fontId="46" fillId="0" borderId="8" applyBorder="0"/>
    <xf numFmtId="0" fontId="47" fillId="0" borderId="7">
      <alignment horizontal="center"/>
    </xf>
    <xf numFmtId="202" fontId="48" fillId="0" borderId="0"/>
    <xf numFmtId="202" fontId="48" fillId="0" borderId="0"/>
    <xf numFmtId="202" fontId="48" fillId="0" borderId="0"/>
    <xf numFmtId="202" fontId="48" fillId="0" borderId="0"/>
    <xf numFmtId="202" fontId="48" fillId="0" borderId="0"/>
    <xf numFmtId="202" fontId="48" fillId="0" borderId="0"/>
    <xf numFmtId="202" fontId="48" fillId="0" borderId="0"/>
    <xf numFmtId="202" fontId="48" fillId="0" borderId="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3" fontId="7" fillId="0" borderId="0" applyFont="0" applyFill="0" applyBorder="0" applyAlignment="0" applyProtection="0"/>
    <xf numFmtId="204" fontId="12"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199" fontId="7" fillId="0" borderId="0" applyFont="0" applyFill="0" applyBorder="0" applyAlignment="0" applyProtection="0"/>
    <xf numFmtId="205" fontId="49" fillId="0" borderId="0" applyFont="0" applyFill="0" applyBorder="0" applyAlignment="0" applyProtection="0"/>
    <xf numFmtId="206" fontId="19" fillId="0" borderId="0" applyFont="0" applyFill="0" applyBorder="0" applyAlignment="0" applyProtection="0"/>
    <xf numFmtId="207" fontId="50" fillId="0" borderId="0" applyFont="0" applyFill="0" applyBorder="0" applyAlignment="0" applyProtection="0"/>
    <xf numFmtId="208" fontId="19" fillId="0" borderId="0" applyFont="0" applyFill="0" applyBorder="0" applyAlignment="0" applyProtection="0"/>
    <xf numFmtId="209" fontId="50" fillId="0" borderId="0" applyFont="0" applyFill="0" applyBorder="0" applyAlignment="0" applyProtection="0"/>
    <xf numFmtId="210" fontId="19" fillId="0" borderId="0" applyFont="0" applyFill="0" applyBorder="0" applyAlignment="0" applyProtection="0"/>
    <xf numFmtId="40" fontId="51" fillId="0" borderId="0" applyFont="0" applyFill="0" applyBorder="0" applyAlignment="0" applyProtection="0"/>
    <xf numFmtId="179" fontId="7" fillId="0" borderId="0" applyFont="0" applyFill="0" applyBorder="0" applyAlignment="0" applyProtection="0"/>
    <xf numFmtId="211" fontId="12" fillId="0" borderId="0" applyFont="0" applyFill="0" applyBorder="0" applyAlignment="0" applyProtection="0"/>
    <xf numFmtId="211" fontId="12" fillId="0" borderId="0" applyFont="0" applyFill="0" applyBorder="0" applyAlignment="0" applyProtection="0"/>
    <xf numFmtId="211" fontId="12" fillId="0" borderId="0" applyFont="0" applyFill="0" applyBorder="0" applyAlignment="0" applyProtection="0"/>
    <xf numFmtId="179" fontId="7" fillId="0" borderId="0" applyFont="0" applyFill="0" applyBorder="0" applyAlignment="0" applyProtection="0"/>
    <xf numFmtId="179" fontId="7" fillId="0" borderId="0" applyFont="0" applyFill="0" applyBorder="0" applyAlignment="0" applyProtection="0"/>
    <xf numFmtId="43" fontId="7" fillId="0" borderId="0" applyFont="0" applyFill="0" applyBorder="0" applyAlignment="0" applyProtection="0"/>
    <xf numFmtId="43" fontId="52" fillId="0" borderId="0" applyFont="0" applyFill="0" applyBorder="0" applyAlignment="0" applyProtection="0"/>
    <xf numFmtId="43" fontId="52" fillId="0" borderId="0" applyFont="0" applyFill="0" applyBorder="0" applyAlignment="0" applyProtection="0"/>
    <xf numFmtId="43" fontId="52" fillId="0" borderId="0" applyFont="0" applyFill="0" applyBorder="0" applyAlignment="0" applyProtection="0"/>
    <xf numFmtId="212" fontId="12" fillId="0" borderId="0" applyFont="0" applyFill="0" applyBorder="0" applyAlignment="0" applyProtection="0"/>
    <xf numFmtId="213" fontId="12" fillId="0" borderId="0" applyFont="0" applyFill="0" applyBorder="0" applyAlignment="0" applyProtection="0"/>
    <xf numFmtId="212"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3" fillId="0" borderId="0" applyFont="0" applyFill="0" applyBorder="0" applyAlignment="0" applyProtection="0"/>
    <xf numFmtId="43" fontId="24"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0" fontId="7" fillId="0" borderId="0" applyFont="0" applyFill="0" applyBorder="0" applyAlignment="0" applyProtection="0"/>
    <xf numFmtId="211" fontId="12" fillId="0" borderId="0" applyFont="0" applyFill="0" applyBorder="0" applyAlignment="0" applyProtection="0"/>
    <xf numFmtId="211" fontId="12" fillId="0" borderId="0" applyFont="0" applyFill="0" applyBorder="0" applyAlignment="0" applyProtection="0"/>
    <xf numFmtId="43" fontId="52" fillId="0" borderId="0" applyFont="0" applyFill="0" applyBorder="0" applyAlignment="0" applyProtection="0"/>
    <xf numFmtId="43" fontId="5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214" fontId="29"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43" fontId="7" fillId="0" borderId="0" applyFont="0" applyFill="0" applyBorder="0" applyAlignment="0" applyProtection="0"/>
    <xf numFmtId="43" fontId="55" fillId="0" borderId="0" applyFont="0" applyFill="0" applyBorder="0" applyAlignment="0" applyProtection="0"/>
    <xf numFmtId="214" fontId="29" fillId="0" borderId="0" applyFont="0" applyFill="0" applyBorder="0" applyAlignment="0" applyProtection="0"/>
    <xf numFmtId="214" fontId="29" fillId="0" borderId="0" applyFont="0" applyFill="0" applyBorder="0" applyAlignment="0" applyProtection="0"/>
    <xf numFmtId="170" fontId="12"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52" fillId="0" borderId="0" applyFont="0" applyFill="0" applyBorder="0" applyAlignment="0" applyProtection="0"/>
    <xf numFmtId="43" fontId="5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0" fontId="12"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170" fontId="9"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52"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0" fontId="7" fillId="0" borderId="0" applyFont="0" applyFill="0" applyBorder="0" applyAlignment="0" applyProtection="0"/>
    <xf numFmtId="43" fontId="12" fillId="0" borderId="0" applyFont="0" applyFill="0" applyBorder="0" applyAlignment="0" applyProtection="0"/>
    <xf numFmtId="43" fontId="52" fillId="0" borderId="0" applyFont="0" applyFill="0" applyBorder="0" applyAlignment="0" applyProtection="0"/>
    <xf numFmtId="43" fontId="7" fillId="0" borderId="0" applyFont="0" applyFill="0" applyBorder="0" applyAlignment="0" applyProtection="0"/>
    <xf numFmtId="215" fontId="7" fillId="0" borderId="0" applyFont="0" applyFill="0" applyBorder="0" applyAlignment="0" applyProtection="0"/>
    <xf numFmtId="215" fontId="12"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215" fontId="7" fillId="0" borderId="0" applyFont="0" applyFill="0" applyBorder="0" applyAlignment="0" applyProtection="0"/>
    <xf numFmtId="43" fontId="11" fillId="0" borderId="0" applyFont="0" applyFill="0" applyBorder="0" applyAlignment="0" applyProtection="0"/>
    <xf numFmtId="43" fontId="52" fillId="0" borderId="0" applyFont="0" applyFill="0" applyBorder="0" applyAlignment="0" applyProtection="0"/>
    <xf numFmtId="43" fontId="56" fillId="0" borderId="0" applyFont="0" applyFill="0" applyBorder="0" applyAlignment="0" applyProtection="0"/>
    <xf numFmtId="43" fontId="52" fillId="0" borderId="0" applyFont="0" applyFill="0" applyBorder="0" applyAlignment="0" applyProtection="0"/>
    <xf numFmtId="43" fontId="14" fillId="0" borderId="0" applyFont="0" applyFill="0" applyBorder="0" applyAlignment="0" applyProtection="0"/>
    <xf numFmtId="43" fontId="54" fillId="0" borderId="0" applyFont="0" applyFill="0" applyBorder="0" applyAlignment="0" applyProtection="0"/>
    <xf numFmtId="43" fontId="52" fillId="0" borderId="0" applyFont="0" applyFill="0" applyBorder="0" applyAlignment="0" applyProtection="0"/>
    <xf numFmtId="43" fontId="7" fillId="0" borderId="0" applyFont="0" applyFill="0" applyBorder="0" applyAlignment="0" applyProtection="0"/>
    <xf numFmtId="43" fontId="12" fillId="0" borderId="0" applyFont="0" applyFill="0" applyBorder="0" applyAlignment="0" applyProtection="0"/>
    <xf numFmtId="43" fontId="52" fillId="0" borderId="0" applyFont="0" applyFill="0" applyBorder="0" applyAlignment="0" applyProtection="0"/>
    <xf numFmtId="43" fontId="52" fillId="0" borderId="0" applyFont="0" applyFill="0" applyBorder="0" applyAlignment="0" applyProtection="0"/>
    <xf numFmtId="43" fontId="5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216" fontId="11" fillId="0" borderId="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3" fontId="7" fillId="0" borderId="0" applyFont="0" applyFill="0" applyBorder="0" applyAlignment="0" applyProtection="0"/>
    <xf numFmtId="0" fontId="57" fillId="0" borderId="0" applyNumberFormat="0" applyFill="0" applyBorder="0" applyAlignment="0" applyProtection="0"/>
    <xf numFmtId="0" fontId="58" fillId="0" borderId="0" applyNumberFormat="0" applyAlignment="0">
      <alignment horizontal="left"/>
    </xf>
    <xf numFmtId="217" fontId="59" fillId="0" borderId="0" applyFill="0" applyBorder="0" applyProtection="0"/>
    <xf numFmtId="218" fontId="49" fillId="0" borderId="0" applyFont="0" applyFill="0" applyBorder="0" applyAlignment="0" applyProtection="0"/>
    <xf numFmtId="219" fontId="11" fillId="0" borderId="0" applyFill="0" applyBorder="0" applyProtection="0"/>
    <xf numFmtId="219" fontId="11" fillId="0" borderId="13" applyFill="0" applyProtection="0"/>
    <xf numFmtId="219" fontId="11" fillId="0" borderId="14" applyFill="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220"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221" fontId="50" fillId="0" borderId="0" applyFont="0" applyFill="0" applyBorder="0" applyAlignment="0" applyProtection="0"/>
    <xf numFmtId="222" fontId="19" fillId="0" borderId="0" applyFont="0" applyFill="0" applyBorder="0" applyAlignment="0" applyProtection="0"/>
    <xf numFmtId="223" fontId="50" fillId="0" borderId="0" applyFont="0" applyFill="0" applyBorder="0" applyAlignment="0" applyProtection="0"/>
    <xf numFmtId="224" fontId="19" fillId="0" borderId="0" applyFont="0" applyFill="0" applyBorder="0" applyAlignment="0" applyProtection="0"/>
    <xf numFmtId="225" fontId="50" fillId="0" borderId="0" applyFont="0" applyFill="0" applyBorder="0" applyAlignment="0" applyProtection="0"/>
    <xf numFmtId="226" fontId="19"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7"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8" fontId="7" fillId="0" borderId="0" applyFont="0" applyFill="0" applyBorder="0" applyAlignment="0" applyProtection="0"/>
    <xf numFmtId="229" fontId="7" fillId="0" borderId="0"/>
    <xf numFmtId="229" fontId="7" fillId="0" borderId="0"/>
    <xf numFmtId="229" fontId="7" fillId="0" borderId="0"/>
    <xf numFmtId="229" fontId="7" fillId="0" borderId="0"/>
    <xf numFmtId="229" fontId="7" fillId="0" borderId="0"/>
    <xf numFmtId="229" fontId="7" fillId="0" borderId="0"/>
    <xf numFmtId="229" fontId="7" fillId="0" borderId="0"/>
    <xf numFmtId="229" fontId="7" fillId="0" borderId="0"/>
    <xf numFmtId="229" fontId="7" fillId="0" borderId="0"/>
    <xf numFmtId="229" fontId="7" fillId="0" borderId="0"/>
    <xf numFmtId="229" fontId="7" fillId="0" borderId="0"/>
    <xf numFmtId="229" fontId="7" fillId="0" borderId="0"/>
    <xf numFmtId="229" fontId="7" fillId="0" borderId="0"/>
    <xf numFmtId="229" fontId="7" fillId="0" borderId="0"/>
    <xf numFmtId="229" fontId="7"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4" fontId="60" fillId="0" borderId="0" applyFill="0" applyBorder="0" applyAlignment="0"/>
    <xf numFmtId="0" fontId="7" fillId="0" borderId="0" applyFont="0" applyFill="0" applyBorder="0" applyAlignment="0" applyProtection="0"/>
    <xf numFmtId="230" fontId="11" fillId="0" borderId="0" applyFill="0" applyBorder="0" applyProtection="0"/>
    <xf numFmtId="230" fontId="11" fillId="0" borderId="13" applyFill="0" applyProtection="0"/>
    <xf numFmtId="230" fontId="11" fillId="0" borderId="14" applyFill="0" applyProtection="0"/>
    <xf numFmtId="231" fontId="7" fillId="0" borderId="15">
      <alignment vertical="center"/>
    </xf>
    <xf numFmtId="231" fontId="7" fillId="0" borderId="15">
      <alignment vertical="center"/>
    </xf>
    <xf numFmtId="231" fontId="7" fillId="0" borderId="15">
      <alignment vertical="center"/>
    </xf>
    <xf numFmtId="231" fontId="7" fillId="0" borderId="15">
      <alignment vertical="center"/>
    </xf>
    <xf numFmtId="231" fontId="7" fillId="0" borderId="15">
      <alignment vertical="center"/>
    </xf>
    <xf numFmtId="231" fontId="7" fillId="0" borderId="15">
      <alignment vertical="center"/>
    </xf>
    <xf numFmtId="231" fontId="7" fillId="0" borderId="15">
      <alignment vertical="center"/>
    </xf>
    <xf numFmtId="231" fontId="7" fillId="0" borderId="15">
      <alignment vertical="center"/>
    </xf>
    <xf numFmtId="231" fontId="7" fillId="0" borderId="15">
      <alignment vertical="center"/>
    </xf>
    <xf numFmtId="231" fontId="7" fillId="0" borderId="15">
      <alignment vertical="center"/>
    </xf>
    <xf numFmtId="231" fontId="7" fillId="0" borderId="15">
      <alignment vertical="center"/>
    </xf>
    <xf numFmtId="231" fontId="7" fillId="0" borderId="15">
      <alignment vertical="center"/>
    </xf>
    <xf numFmtId="231" fontId="7" fillId="0" borderId="15">
      <alignment vertical="center"/>
    </xf>
    <xf numFmtId="231" fontId="7" fillId="0" borderId="15">
      <alignment vertical="center"/>
    </xf>
    <xf numFmtId="231" fontId="7" fillId="0" borderId="15">
      <alignment vertical="center"/>
    </xf>
    <xf numFmtId="232" fontId="7" fillId="0" borderId="0" applyFont="0" applyFill="0" applyBorder="0" applyAlignment="0" applyProtection="0"/>
    <xf numFmtId="233" fontId="7" fillId="0" borderId="0" applyFont="0" applyFill="0" applyBorder="0" applyAlignment="0" applyProtection="0"/>
    <xf numFmtId="234" fontId="7" fillId="0" borderId="0"/>
    <xf numFmtId="234" fontId="7" fillId="0" borderId="0"/>
    <xf numFmtId="234" fontId="7" fillId="0" borderId="0"/>
    <xf numFmtId="234" fontId="7" fillId="0" borderId="0"/>
    <xf numFmtId="234" fontId="7" fillId="0" borderId="0"/>
    <xf numFmtId="234" fontId="7" fillId="0" borderId="0"/>
    <xf numFmtId="234" fontId="7" fillId="0" borderId="0"/>
    <xf numFmtId="234" fontId="7" fillId="0" borderId="0"/>
    <xf numFmtId="234" fontId="7" fillId="0" borderId="0"/>
    <xf numFmtId="234" fontId="7" fillId="0" borderId="0"/>
    <xf numFmtId="234" fontId="7" fillId="0" borderId="0"/>
    <xf numFmtId="234" fontId="7" fillId="0" borderId="0"/>
    <xf numFmtId="234" fontId="7" fillId="0" borderId="0"/>
    <xf numFmtId="234" fontId="7" fillId="0" borderId="0"/>
    <xf numFmtId="234" fontId="7" fillId="0" borderId="0"/>
    <xf numFmtId="41" fontId="61" fillId="0" borderId="0" applyFont="0" applyFill="0" applyBorder="0" applyAlignment="0" applyProtection="0"/>
    <xf numFmtId="41" fontId="61"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3" fontId="14" fillId="0" borderId="0" applyFont="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0" fontId="62" fillId="0" borderId="0" applyNumberFormat="0" applyAlignment="0">
      <alignment horizontal="left"/>
    </xf>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235" fontId="7" fillId="0" borderId="0" applyFont="0" applyFill="0" applyBorder="0" applyAlignment="0" applyProtection="0"/>
    <xf numFmtId="3" fontId="14" fillId="0" borderId="0" applyFont="0" applyBorder="0" applyAlignment="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2" fontId="7" fillId="0" borderId="0" applyFont="0" applyFill="0" applyBorder="0" applyAlignment="0" applyProtection="0"/>
    <xf numFmtId="0" fontId="63" fillId="0" borderId="0" applyNumberFormat="0" applyFill="0" applyBorder="0" applyAlignment="0" applyProtection="0"/>
    <xf numFmtId="0" fontId="64" fillId="0" borderId="0" applyNumberFormat="0" applyFill="0" applyBorder="0" applyProtection="0">
      <alignment vertical="center"/>
    </xf>
    <xf numFmtId="0" fontId="65" fillId="0" borderId="0" applyNumberFormat="0" applyFill="0" applyBorder="0" applyAlignment="0" applyProtection="0"/>
    <xf numFmtId="0" fontId="66" fillId="0" borderId="0" applyNumberFormat="0" applyFill="0" applyBorder="0" applyProtection="0">
      <alignment vertical="center"/>
    </xf>
    <xf numFmtId="0" fontId="67" fillId="0" borderId="0" applyNumberFormat="0" applyFill="0" applyBorder="0" applyAlignment="0" applyProtection="0"/>
    <xf numFmtId="0" fontId="68" fillId="0" borderId="0" applyNumberFormat="0" applyFill="0" applyBorder="0" applyAlignment="0" applyProtection="0"/>
    <xf numFmtId="236" fontId="69" fillId="0" borderId="16" applyNumberFormat="0" applyFill="0" applyBorder="0" applyAlignment="0" applyProtection="0"/>
    <xf numFmtId="0" fontId="70" fillId="0" borderId="0" applyNumberFormat="0" applyFill="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38" fontId="71" fillId="5" borderId="0" applyNumberFormat="0" applyBorder="0" applyAlignment="0" applyProtection="0"/>
    <xf numFmtId="0" fontId="72" fillId="0" borderId="17" applyNumberFormat="0" applyFill="0" applyBorder="0" applyAlignment="0" applyProtection="0">
      <alignment horizontal="center" vertical="center"/>
    </xf>
    <xf numFmtId="0" fontId="73" fillId="0" borderId="0" applyNumberFormat="0" applyFont="0" applyBorder="0" applyAlignment="0">
      <alignment horizontal="left" vertical="center"/>
    </xf>
    <xf numFmtId="0" fontId="74" fillId="6" borderId="0"/>
    <xf numFmtId="0" fontId="75" fillId="0" borderId="0">
      <alignment horizontal="left"/>
    </xf>
    <xf numFmtId="0" fontId="10" fillId="0" borderId="18" applyNumberFormat="0" applyAlignment="0" applyProtection="0">
      <alignment horizontal="left" vertical="center"/>
    </xf>
    <xf numFmtId="0" fontId="10" fillId="0" borderId="10">
      <alignment horizontal="left" vertical="center"/>
    </xf>
    <xf numFmtId="14" fontId="76" fillId="7" borderId="3">
      <alignment horizontal="center" vertical="center" wrapText="1"/>
    </xf>
    <xf numFmtId="0" fontId="45" fillId="0" borderId="0" applyFill="0" applyAlignment="0" applyProtection="0">
      <protection locked="0"/>
    </xf>
    <xf numFmtId="0" fontId="45" fillId="0" borderId="9" applyFill="0" applyAlignment="0" applyProtection="0">
      <protection locked="0"/>
    </xf>
    <xf numFmtId="186" fontId="25" fillId="0" borderId="0">
      <protection locked="0"/>
    </xf>
    <xf numFmtId="186" fontId="25" fillId="0" borderId="0">
      <protection locked="0"/>
    </xf>
    <xf numFmtId="0" fontId="77" fillId="0" borderId="3">
      <alignment horizontal="center"/>
    </xf>
    <xf numFmtId="0" fontId="77" fillId="0" borderId="0">
      <alignment horizontal="center"/>
    </xf>
    <xf numFmtId="164" fontId="78" fillId="8" borderId="4" applyNumberFormat="0" applyAlignment="0">
      <alignment horizontal="left" vertical="top"/>
    </xf>
    <xf numFmtId="49" fontId="79" fillId="0" borderId="4">
      <alignment vertical="center"/>
    </xf>
    <xf numFmtId="188" fontId="25" fillId="0" borderId="0" applyFont="0" applyFill="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10" fontId="71" fillId="5" borderId="4" applyNumberFormat="0" applyBorder="0" applyAlignment="0" applyProtection="0"/>
    <xf numFmtId="0" fontId="14" fillId="0" borderId="0"/>
    <xf numFmtId="0" fontId="51" fillId="0" borderId="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3" fontId="80" fillId="0" borderId="11" applyNumberFormat="0" applyAlignment="0">
      <alignment horizontal="center" vertical="center"/>
    </xf>
    <xf numFmtId="3" fontId="81" fillId="0" borderId="11" applyNumberFormat="0" applyAlignment="0">
      <alignment horizontal="center" vertical="center"/>
    </xf>
    <xf numFmtId="3" fontId="78" fillId="0" borderId="11" applyNumberFormat="0" applyAlignment="0">
      <alignment horizontal="center" vertical="center"/>
    </xf>
    <xf numFmtId="38" fontId="51" fillId="0" borderId="0" applyFont="0" applyFill="0" applyBorder="0" applyAlignment="0" applyProtection="0"/>
    <xf numFmtId="40" fontId="51" fillId="0" borderId="0" applyFont="0" applyFill="0" applyBorder="0" applyAlignment="0" applyProtection="0"/>
    <xf numFmtId="0" fontId="82" fillId="0" borderId="3"/>
    <xf numFmtId="237" fontId="83" fillId="0" borderId="19"/>
    <xf numFmtId="238" fontId="51" fillId="0" borderId="0" applyFont="0" applyFill="0" applyBorder="0" applyAlignment="0" applyProtection="0"/>
    <xf numFmtId="239" fontId="51" fillId="0" borderId="0" applyFont="0" applyFill="0" applyBorder="0" applyAlignment="0" applyProtection="0"/>
    <xf numFmtId="42" fontId="84" fillId="0" borderId="0" applyFont="0" applyFill="0" applyBorder="0" applyAlignment="0" applyProtection="0"/>
    <xf numFmtId="44" fontId="84" fillId="0" borderId="0" applyFont="0" applyFill="0" applyBorder="0" applyAlignment="0" applyProtection="0"/>
    <xf numFmtId="0" fontId="29" fillId="0" borderId="0" applyNumberFormat="0" applyFont="0" applyFill="0" applyAlignment="0"/>
    <xf numFmtId="0" fontId="85" fillId="0" borderId="4"/>
    <xf numFmtId="0" fontId="11" fillId="0" borderId="0"/>
    <xf numFmtId="37" fontId="86" fillId="0" borderId="0"/>
    <xf numFmtId="0" fontId="87" fillId="0" borderId="4" applyNumberFormat="0" applyFont="0" applyFill="0" applyBorder="0" applyAlignment="0">
      <alignment horizontal="center"/>
    </xf>
    <xf numFmtId="0" fontId="88" fillId="0" borderId="0"/>
    <xf numFmtId="0" fontId="89" fillId="0" borderId="0"/>
    <xf numFmtId="0" fontId="51" fillId="0" borderId="0"/>
    <xf numFmtId="0" fontId="8" fillId="0" borderId="0"/>
    <xf numFmtId="0" fontId="8" fillId="0" borderId="0"/>
    <xf numFmtId="0" fontId="8"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54" fillId="0" borderId="0"/>
    <xf numFmtId="0" fontId="2" fillId="0" borderId="0"/>
    <xf numFmtId="0" fontId="7" fillId="0" borderId="0"/>
    <xf numFmtId="0" fontId="7" fillId="0" borderId="0"/>
    <xf numFmtId="0" fontId="7" fillId="0" borderId="0"/>
    <xf numFmtId="0" fontId="2" fillId="0" borderId="0"/>
    <xf numFmtId="0" fontId="8" fillId="0" borderId="0"/>
    <xf numFmtId="0" fontId="8" fillId="0" borderId="0"/>
    <xf numFmtId="0" fontId="8" fillId="0" borderId="0"/>
    <xf numFmtId="0" fontId="8" fillId="0" borderId="0"/>
    <xf numFmtId="0" fontId="24" fillId="0" borderId="0"/>
    <xf numFmtId="0" fontId="54" fillId="0" borderId="0"/>
    <xf numFmtId="0" fontId="54" fillId="0" borderId="0"/>
    <xf numFmtId="0" fontId="54" fillId="0" borderId="0"/>
    <xf numFmtId="0" fontId="24" fillId="0" borderId="0"/>
    <xf numFmtId="0" fontId="24"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22" fillId="0" borderId="0"/>
    <xf numFmtId="0" fontId="90" fillId="0" borderId="0"/>
    <xf numFmtId="0" fontId="90" fillId="0" borderId="0"/>
    <xf numFmtId="0" fontId="90" fillId="0" borderId="0"/>
    <xf numFmtId="0" fontId="90" fillId="0" borderId="0"/>
    <xf numFmtId="0" fontId="24" fillId="0" borderId="0"/>
    <xf numFmtId="0" fontId="7" fillId="0" borderId="0"/>
    <xf numFmtId="0" fontId="7" fillId="0" borderId="0"/>
    <xf numFmtId="0" fontId="1" fillId="0" borderId="0"/>
    <xf numFmtId="0" fontId="7" fillId="0" borderId="0"/>
    <xf numFmtId="0" fontId="7" fillId="0" borderId="0"/>
    <xf numFmtId="0" fontId="29" fillId="0" borderId="0"/>
    <xf numFmtId="0" fontId="29" fillId="0" borderId="0"/>
    <xf numFmtId="0" fontId="1" fillId="0" borderId="0"/>
    <xf numFmtId="0" fontId="29" fillId="0" borderId="0"/>
    <xf numFmtId="0" fontId="29" fillId="0" borderId="0"/>
    <xf numFmtId="0" fontId="29" fillId="0" borderId="0"/>
    <xf numFmtId="0" fontId="7" fillId="0" borderId="0"/>
    <xf numFmtId="0" fontId="7" fillId="0" borderId="0"/>
    <xf numFmtId="0" fontId="54" fillId="0" borderId="0"/>
    <xf numFmtId="0" fontId="7" fillId="0" borderId="0"/>
    <xf numFmtId="0" fontId="91" fillId="0" borderId="0"/>
    <xf numFmtId="0" fontId="7" fillId="0" borderId="0"/>
    <xf numFmtId="0" fontId="7" fillId="0" borderId="0"/>
    <xf numFmtId="0" fontId="7" fillId="0" borderId="0"/>
    <xf numFmtId="0" fontId="7" fillId="0" borderId="0"/>
    <xf numFmtId="0" fontId="7" fillId="0" borderId="0"/>
    <xf numFmtId="0" fontId="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9" fillId="0" borderId="0"/>
    <xf numFmtId="0" fontId="9" fillId="0" borderId="0"/>
    <xf numFmtId="0" fontId="9" fillId="0" borderId="0"/>
    <xf numFmtId="0" fontId="9" fillId="0" borderId="0"/>
    <xf numFmtId="0" fontId="2" fillId="0" borderId="0"/>
    <xf numFmtId="0" fontId="22" fillId="0" borderId="0"/>
    <xf numFmtId="0" fontId="22" fillId="0" borderId="0"/>
    <xf numFmtId="0" fontId="92" fillId="0" borderId="0"/>
    <xf numFmtId="0" fontId="22" fillId="0" borderId="0"/>
    <xf numFmtId="0" fontId="22" fillId="0" borderId="0"/>
    <xf numFmtId="0" fontId="22" fillId="0" borderId="0"/>
    <xf numFmtId="0" fontId="22" fillId="0" borderId="0"/>
    <xf numFmtId="0" fontId="22" fillId="0" borderId="0"/>
    <xf numFmtId="0" fontId="93"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11"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xf numFmtId="0" fontId="22" fillId="0" borderId="0"/>
    <xf numFmtId="0" fontId="14" fillId="0" borderId="0"/>
    <xf numFmtId="0" fontId="54" fillId="0" borderId="0"/>
    <xf numFmtId="0" fontId="7" fillId="0" borderId="0"/>
    <xf numFmtId="0" fontId="14" fillId="0" borderId="0"/>
    <xf numFmtId="0" fontId="61" fillId="0" borderId="0"/>
    <xf numFmtId="0" fontId="12" fillId="2" borderId="1" applyNumberFormat="0" applyFont="0" applyAlignment="0" applyProtection="0"/>
    <xf numFmtId="0" fontId="12" fillId="2" borderId="1" applyNumberFormat="0" applyFont="0" applyAlignment="0" applyProtection="0"/>
    <xf numFmtId="0" fontId="12" fillId="2" borderId="1" applyNumberFormat="0" applyFont="0" applyAlignment="0" applyProtection="0"/>
    <xf numFmtId="3" fontId="94" fillId="0" borderId="0" applyFont="0" applyFill="0" applyBorder="0" applyAlignment="0" applyProtection="0"/>
    <xf numFmtId="204" fontId="30" fillId="0" borderId="0" applyFont="0" applyFill="0" applyBorder="0" applyAlignment="0" applyProtection="0"/>
    <xf numFmtId="0" fontId="45" fillId="0" borderId="0" applyNumberFormat="0" applyFill="0" applyBorder="0" applyAlignment="0" applyProtection="0"/>
    <xf numFmtId="0" fontId="85" fillId="0" borderId="0" applyNumberFormat="0" applyFill="0" applyBorder="0" applyAlignment="0" applyProtection="0"/>
    <xf numFmtId="0" fontId="14" fillId="0" borderId="0" applyNumberFormat="0" applyFill="0" applyBorder="0" applyAlignment="0" applyProtection="0"/>
    <xf numFmtId="0" fontId="7" fillId="0" borderId="0" applyFont="0" applyFill="0" applyBorder="0" applyAlignment="0" applyProtection="0"/>
    <xf numFmtId="0" fontId="11" fillId="0" borderId="0"/>
    <xf numFmtId="0" fontId="95" fillId="5" borderId="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240" fontId="7" fillId="0" borderId="0" applyFont="0" applyFill="0" applyBorder="0" applyAlignment="0" applyProtection="0"/>
    <xf numFmtId="14" fontId="40" fillId="0" borderId="0">
      <alignment horizontal="center" wrapText="1"/>
      <protection locked="0"/>
    </xf>
    <xf numFmtId="241" fontId="45" fillId="0" borderId="0" applyFont="0" applyFill="0" applyBorder="0" applyAlignment="0" applyProtection="0"/>
    <xf numFmtId="242" fontId="49" fillId="0" borderId="0" applyFont="0" applyFill="0" applyBorder="0" applyAlignment="0" applyProtection="0"/>
    <xf numFmtId="243" fontId="50"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244"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198"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245"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10" fontId="7" fillId="0" borderId="0" applyFont="0" applyFill="0" applyBorder="0" applyAlignment="0" applyProtection="0"/>
    <xf numFmtId="246" fontId="50" fillId="0" borderId="0" applyFont="0" applyFill="0" applyBorder="0" applyAlignment="0" applyProtection="0"/>
    <xf numFmtId="247" fontId="49" fillId="0" borderId="0" applyFont="0" applyFill="0" applyBorder="0" applyAlignment="0" applyProtection="0"/>
    <xf numFmtId="248" fontId="50" fillId="0" borderId="0" applyFont="0" applyFill="0" applyBorder="0" applyAlignment="0" applyProtection="0"/>
    <xf numFmtId="249" fontId="49" fillId="0" borderId="0" applyFont="0" applyFill="0" applyBorder="0" applyAlignment="0" applyProtection="0"/>
    <xf numFmtId="250" fontId="50" fillId="0" borderId="0" applyFont="0" applyFill="0" applyBorder="0" applyAlignment="0" applyProtection="0"/>
    <xf numFmtId="251" fontId="49" fillId="0" borderId="0" applyFont="0" applyFill="0" applyBorder="0" applyAlignment="0" applyProtection="0"/>
    <xf numFmtId="9" fontId="54" fillId="0" borderId="0" applyFont="0" applyFill="0" applyBorder="0" applyAlignment="0" applyProtection="0"/>
    <xf numFmtId="9" fontId="11" fillId="0" borderId="0" applyFont="0" applyFill="0" applyBorder="0" applyAlignment="0" applyProtection="0"/>
    <xf numFmtId="9" fontId="54" fillId="0" borderId="0" applyFont="0" applyFill="0" applyBorder="0" applyAlignment="0" applyProtection="0"/>
    <xf numFmtId="9" fontId="7" fillId="0" borderId="0" applyFont="0" applyFill="0" applyBorder="0" applyAlignment="0" applyProtection="0"/>
    <xf numFmtId="9" fontId="56"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199"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200"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195" fontId="7" fillId="0" borderId="0" applyFill="0" applyBorder="0" applyAlignment="0"/>
    <xf numFmtId="0" fontId="96" fillId="0" borderId="0"/>
    <xf numFmtId="0" fontId="51" fillId="0" borderId="0" applyNumberFormat="0" applyFont="0" applyFill="0" applyBorder="0" applyAlignment="0" applyProtection="0">
      <alignment horizontal="left"/>
    </xf>
    <xf numFmtId="0" fontId="97" fillId="0" borderId="3">
      <alignment horizontal="center"/>
    </xf>
    <xf numFmtId="0" fontId="98" fillId="9" borderId="0" applyNumberFormat="0" applyFont="0" applyBorder="0" applyAlignment="0">
      <alignment horizontal="center"/>
    </xf>
    <xf numFmtId="14" fontId="99" fillId="0" borderId="0" applyNumberFormat="0" applyFill="0" applyBorder="0" applyAlignment="0" applyProtection="0">
      <alignment horizontal="left"/>
    </xf>
    <xf numFmtId="188" fontId="25" fillId="0" borderId="0" applyFont="0" applyFill="0" applyBorder="0" applyAlignment="0" applyProtection="0"/>
    <xf numFmtId="0" fontId="14" fillId="0" borderId="0" applyNumberFormat="0" applyFill="0" applyBorder="0" applyAlignment="0" applyProtection="0"/>
    <xf numFmtId="4" fontId="100" fillId="10" borderId="20" applyNumberFormat="0" applyProtection="0">
      <alignment vertical="center"/>
    </xf>
    <xf numFmtId="4" fontId="101" fillId="10" borderId="20" applyNumberFormat="0" applyProtection="0">
      <alignment vertical="center"/>
    </xf>
    <xf numFmtId="4" fontId="102" fillId="10" borderId="20" applyNumberFormat="0" applyProtection="0">
      <alignment horizontal="left" vertical="center" indent="1"/>
    </xf>
    <xf numFmtId="4" fontId="102" fillId="11" borderId="0" applyNumberFormat="0" applyProtection="0">
      <alignment horizontal="left" vertical="center" indent="1"/>
    </xf>
    <xf numFmtId="4" fontId="102" fillId="12" borderId="20" applyNumberFormat="0" applyProtection="0">
      <alignment horizontal="right" vertical="center"/>
    </xf>
    <xf numFmtId="4" fontId="102" fillId="13" borderId="20" applyNumberFormat="0" applyProtection="0">
      <alignment horizontal="right" vertical="center"/>
    </xf>
    <xf numFmtId="4" fontId="102" fillId="14" borderId="20" applyNumberFormat="0" applyProtection="0">
      <alignment horizontal="right" vertical="center"/>
    </xf>
    <xf numFmtId="4" fontId="102" fillId="15" borderId="20" applyNumberFormat="0" applyProtection="0">
      <alignment horizontal="right" vertical="center"/>
    </xf>
    <xf numFmtId="4" fontId="102" fillId="16" borderId="20" applyNumberFormat="0" applyProtection="0">
      <alignment horizontal="right" vertical="center"/>
    </xf>
    <xf numFmtId="4" fontId="102" fillId="17" borderId="20" applyNumberFormat="0" applyProtection="0">
      <alignment horizontal="right" vertical="center"/>
    </xf>
    <xf numFmtId="4" fontId="102" fillId="18" borderId="20" applyNumberFormat="0" applyProtection="0">
      <alignment horizontal="right" vertical="center"/>
    </xf>
    <xf numFmtId="4" fontId="102" fillId="19" borderId="20" applyNumberFormat="0" applyProtection="0">
      <alignment horizontal="right" vertical="center"/>
    </xf>
    <xf numFmtId="4" fontId="102" fillId="20" borderId="20" applyNumberFormat="0" applyProtection="0">
      <alignment horizontal="right" vertical="center"/>
    </xf>
    <xf numFmtId="4" fontId="100" fillId="21" borderId="21" applyNumberFormat="0" applyProtection="0">
      <alignment horizontal="left" vertical="center" indent="1"/>
    </xf>
    <xf numFmtId="4" fontId="100" fillId="22" borderId="0" applyNumberFormat="0" applyProtection="0">
      <alignment horizontal="left" vertical="center" indent="1"/>
    </xf>
    <xf numFmtId="4" fontId="100" fillId="11" borderId="0" applyNumberFormat="0" applyProtection="0">
      <alignment horizontal="left" vertical="center" indent="1"/>
    </xf>
    <xf numFmtId="4" fontId="102" fillId="22" borderId="20" applyNumberFormat="0" applyProtection="0">
      <alignment horizontal="right" vertical="center"/>
    </xf>
    <xf numFmtId="4" fontId="60" fillId="22" borderId="0" applyNumberFormat="0" applyProtection="0">
      <alignment horizontal="left" vertical="center" indent="1"/>
    </xf>
    <xf numFmtId="4" fontId="60" fillId="11" borderId="0" applyNumberFormat="0" applyProtection="0">
      <alignment horizontal="left" vertical="center" indent="1"/>
    </xf>
    <xf numFmtId="4" fontId="102" fillId="23" borderId="20" applyNumberFormat="0" applyProtection="0">
      <alignment vertical="center"/>
    </xf>
    <xf numFmtId="4" fontId="103" fillId="23" borderId="20" applyNumberFormat="0" applyProtection="0">
      <alignment vertical="center"/>
    </xf>
    <xf numFmtId="4" fontId="100" fillId="22" borderId="22" applyNumberFormat="0" applyProtection="0">
      <alignment horizontal="left" vertical="center" indent="1"/>
    </xf>
    <xf numFmtId="4" fontId="102" fillId="23" borderId="20" applyNumberFormat="0" applyProtection="0">
      <alignment horizontal="right" vertical="center"/>
    </xf>
    <xf numFmtId="4" fontId="103" fillId="23" borderId="20" applyNumberFormat="0" applyProtection="0">
      <alignment horizontal="right" vertical="center"/>
    </xf>
    <xf numFmtId="4" fontId="100" fillId="22" borderId="20" applyNumberFormat="0" applyProtection="0">
      <alignment horizontal="left" vertical="center" indent="1"/>
    </xf>
    <xf numFmtId="4" fontId="104" fillId="8" borderId="22" applyNumberFormat="0" applyProtection="0">
      <alignment horizontal="left" vertical="center" indent="1"/>
    </xf>
    <xf numFmtId="4" fontId="105" fillId="23" borderId="20" applyNumberFormat="0" applyProtection="0">
      <alignment horizontal="right" vertical="center"/>
    </xf>
    <xf numFmtId="0" fontId="98" fillId="1" borderId="10" applyNumberFormat="0" applyFont="0" applyAlignment="0">
      <alignment horizontal="center"/>
    </xf>
    <xf numFmtId="0" fontId="106" fillId="0" borderId="0" applyNumberFormat="0" applyFill="0" applyBorder="0" applyAlignment="0">
      <alignment horizontal="center"/>
    </xf>
    <xf numFmtId="0" fontId="7" fillId="0" borderId="0"/>
    <xf numFmtId="171" fontId="107" fillId="0" borderId="0" applyNumberFormat="0" applyBorder="0" applyAlignment="0">
      <alignment horizontal="centerContinuous"/>
    </xf>
    <xf numFmtId="0" fontId="24" fillId="0" borderId="0" applyNumberFormat="0" applyFill="0" applyBorder="0" applyAlignment="0" applyProtection="0"/>
    <xf numFmtId="187"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8"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184"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5" fontId="25" fillId="0" borderId="0" applyFont="0" applyFill="0" applyBorder="0" applyAlignment="0" applyProtection="0"/>
    <xf numFmtId="184" fontId="25" fillId="0" borderId="0" applyFont="0" applyFill="0" applyBorder="0" applyAlignment="0" applyProtection="0"/>
    <xf numFmtId="186" fontId="13" fillId="0" borderId="0" applyFont="0" applyFill="0" applyBorder="0" applyAlignment="0" applyProtection="0"/>
    <xf numFmtId="187" fontId="25" fillId="0" borderId="0" applyFont="0" applyFill="0" applyBorder="0" applyAlignment="0" applyProtection="0"/>
    <xf numFmtId="186" fontId="25" fillId="0" borderId="0" applyFont="0" applyFill="0" applyBorder="0" applyAlignment="0" applyProtection="0"/>
    <xf numFmtId="184" fontId="25" fillId="0" borderId="0" applyFont="0" applyFill="0" applyBorder="0" applyAlignment="0" applyProtection="0"/>
    <xf numFmtId="186"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5" fontId="25" fillId="0" borderId="0" applyFont="0" applyFill="0" applyBorder="0" applyAlignment="0" applyProtection="0"/>
    <xf numFmtId="186" fontId="25" fillId="0" borderId="0" applyFont="0" applyFill="0" applyBorder="0" applyAlignment="0" applyProtection="0"/>
    <xf numFmtId="188" fontId="25" fillId="0" borderId="0" applyFont="0" applyFill="0" applyBorder="0" applyAlignment="0" applyProtection="0"/>
    <xf numFmtId="42" fontId="25" fillId="0" borderId="0" applyFont="0" applyFill="0" applyBorder="0" applyAlignment="0" applyProtection="0"/>
    <xf numFmtId="176" fontId="13" fillId="0" borderId="0" applyFont="0" applyFill="0" applyBorder="0" applyAlignment="0" applyProtection="0"/>
    <xf numFmtId="185" fontId="25" fillId="0" borderId="0" applyFont="0" applyFill="0" applyBorder="0" applyAlignment="0" applyProtection="0"/>
    <xf numFmtId="177" fontId="25" fillId="0" borderId="0" applyFont="0" applyFill="0" applyBorder="0" applyAlignment="0" applyProtection="0"/>
    <xf numFmtId="42" fontId="25" fillId="0" borderId="0" applyFont="0" applyFill="0" applyBorder="0" applyAlignment="0" applyProtection="0"/>
    <xf numFmtId="176" fontId="25" fillId="0" borderId="0" applyFont="0" applyFill="0" applyBorder="0" applyAlignment="0" applyProtection="0"/>
    <xf numFmtId="181" fontId="27" fillId="0" borderId="0" applyFont="0" applyFill="0" applyBorder="0" applyAlignment="0" applyProtection="0"/>
    <xf numFmtId="182" fontId="25" fillId="0" borderId="0" applyFont="0" applyFill="0" applyBorder="0" applyAlignment="0" applyProtection="0"/>
    <xf numFmtId="176" fontId="25" fillId="0" borderId="0" applyFont="0" applyFill="0" applyBorder="0" applyAlignment="0" applyProtection="0"/>
    <xf numFmtId="183" fontId="25" fillId="0" borderId="0" applyFont="0" applyFill="0" applyBorder="0" applyAlignment="0" applyProtection="0"/>
    <xf numFmtId="189" fontId="25" fillId="0" borderId="0" applyFont="0" applyFill="0" applyBorder="0" applyAlignment="0" applyProtection="0"/>
    <xf numFmtId="176" fontId="13" fillId="0" borderId="0" applyFont="0" applyFill="0" applyBorder="0" applyAlignment="0" applyProtection="0"/>
    <xf numFmtId="189" fontId="25" fillId="0" borderId="0" applyFont="0" applyFill="0" applyBorder="0" applyAlignment="0" applyProtection="0"/>
    <xf numFmtId="186" fontId="25" fillId="0" borderId="0" applyFont="0" applyFill="0" applyBorder="0" applyAlignment="0" applyProtection="0"/>
    <xf numFmtId="189" fontId="25" fillId="0" borderId="0" applyFont="0" applyFill="0" applyBorder="0" applyAlignment="0" applyProtection="0"/>
    <xf numFmtId="176" fontId="25" fillId="0" borderId="0" applyFont="0" applyFill="0" applyBorder="0" applyAlignment="0" applyProtection="0"/>
    <xf numFmtId="181" fontId="27" fillId="0" borderId="0" applyFont="0" applyFill="0" applyBorder="0" applyAlignment="0" applyProtection="0"/>
    <xf numFmtId="252" fontId="25" fillId="0" borderId="0" applyFont="0" applyFill="0" applyBorder="0" applyAlignment="0" applyProtection="0"/>
    <xf numFmtId="176" fontId="25" fillId="0" borderId="0" applyFont="0" applyFill="0" applyBorder="0" applyAlignment="0" applyProtection="0"/>
    <xf numFmtId="183" fontId="25" fillId="0" borderId="0" applyFont="0" applyFill="0" applyBorder="0" applyAlignment="0" applyProtection="0"/>
    <xf numFmtId="185" fontId="25" fillId="0" borderId="0" applyFont="0" applyFill="0" applyBorder="0" applyAlignment="0" applyProtection="0"/>
    <xf numFmtId="185" fontId="25" fillId="0" borderId="0" applyFont="0" applyFill="0" applyBorder="0" applyAlignment="0" applyProtection="0"/>
    <xf numFmtId="184" fontId="25" fillId="0" borderId="0" applyFont="0" applyFill="0" applyBorder="0" applyAlignment="0" applyProtection="0"/>
    <xf numFmtId="186" fontId="13" fillId="0" borderId="0" applyFont="0" applyFill="0" applyBorder="0" applyAlignment="0" applyProtection="0"/>
    <xf numFmtId="0" fontId="82" fillId="0" borderId="0"/>
    <xf numFmtId="40" fontId="108" fillId="0" borderId="0" applyBorder="0">
      <alignment horizontal="right"/>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49" fontId="60"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5"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256" fontId="7" fillId="0" borderId="0" applyFill="0" applyBorder="0" applyAlignment="0"/>
    <xf numFmtId="176" fontId="85" fillId="0" borderId="5">
      <alignment horizontal="center"/>
    </xf>
    <xf numFmtId="0" fontId="92" fillId="0" borderId="0">
      <alignment vertical="center" wrapText="1"/>
      <protection locked="0"/>
    </xf>
    <xf numFmtId="0" fontId="110" fillId="0" borderId="23"/>
    <xf numFmtId="0" fontId="85" fillId="0" borderId="0" applyNumberFormat="0" applyFill="0" applyBorder="0" applyAlignment="0" applyProtection="0"/>
    <xf numFmtId="0" fontId="45" fillId="0" borderId="0" applyNumberFormat="0" applyFill="0" applyBorder="0" applyAlignment="0" applyProtection="0"/>
    <xf numFmtId="0" fontId="18" fillId="0" borderId="24" applyNumberFormat="0" applyBorder="0" applyAlignment="0"/>
    <xf numFmtId="0" fontId="111" fillId="0" borderId="19" applyNumberFormat="0" applyBorder="0" applyAlignment="0">
      <alignment horizontal="center"/>
    </xf>
    <xf numFmtId="0" fontId="112" fillId="0" borderId="0" applyFill="0" applyBorder="0" applyProtection="0">
      <alignment horizontal="left" vertical="top"/>
    </xf>
    <xf numFmtId="0" fontId="113" fillId="0" borderId="0">
      <alignment horizontal="center"/>
    </xf>
    <xf numFmtId="40" fontId="114" fillId="0" borderId="0"/>
    <xf numFmtId="3" fontId="115" fillId="0" borderId="0" applyNumberFormat="0" applyFill="0" applyBorder="0" applyAlignment="0" applyProtection="0">
      <alignment horizontal="center" wrapText="1"/>
    </xf>
    <xf numFmtId="0" fontId="116" fillId="0" borderId="7" applyBorder="0" applyAlignment="0">
      <alignment horizontal="center" vertical="center"/>
    </xf>
    <xf numFmtId="0" fontId="117" fillId="0" borderId="0" applyNumberFormat="0" applyFill="0" applyBorder="0" applyAlignment="0" applyProtection="0">
      <alignment horizontal="centerContinuous"/>
    </xf>
    <xf numFmtId="0" fontId="72" fillId="0" borderId="25" applyNumberFormat="0" applyFill="0" applyBorder="0" applyAlignment="0" applyProtection="0">
      <alignment horizontal="center" vertical="center" wrapText="1"/>
    </xf>
    <xf numFmtId="3" fontId="118" fillId="0" borderId="11" applyNumberFormat="0" applyAlignment="0">
      <alignment horizontal="center" vertical="center"/>
    </xf>
    <xf numFmtId="3" fontId="119" fillId="0" borderId="24" applyNumberFormat="0" applyAlignment="0">
      <alignment horizontal="left" wrapText="1"/>
    </xf>
    <xf numFmtId="0" fontId="120" fillId="0" borderId="26" applyNumberFormat="0" applyBorder="0" applyAlignment="0">
      <alignment vertical="center"/>
    </xf>
    <xf numFmtId="167" fontId="7" fillId="0" borderId="0" applyFont="0" applyFill="0" applyBorder="0" applyAlignment="0" applyProtection="0"/>
    <xf numFmtId="169" fontId="7" fillId="0" borderId="0" applyFont="0" applyFill="0" applyBorder="0" applyAlignment="0" applyProtection="0"/>
    <xf numFmtId="166" fontId="7" fillId="0" borderId="0" applyFont="0" applyFill="0" applyBorder="0" applyAlignment="0" applyProtection="0"/>
    <xf numFmtId="168" fontId="7" fillId="0" borderId="0" applyFont="0" applyFill="0" applyBorder="0" applyAlignment="0" applyProtection="0"/>
    <xf numFmtId="0" fontId="10" fillId="0" borderId="2">
      <alignment horizontal="center"/>
    </xf>
    <xf numFmtId="257" fontId="85" fillId="0" borderId="0"/>
    <xf numFmtId="258" fontId="85" fillId="0" borderId="4"/>
    <xf numFmtId="0" fontId="121" fillId="0" borderId="0"/>
    <xf numFmtId="3" fontId="85" fillId="0" borderId="0" applyNumberFormat="0" applyBorder="0" applyAlignment="0" applyProtection="0">
      <alignment horizontal="centerContinuous"/>
      <protection locked="0"/>
    </xf>
    <xf numFmtId="3" fontId="122" fillId="0" borderId="0">
      <protection locked="0"/>
    </xf>
    <xf numFmtId="0" fontId="121" fillId="0" borderId="0"/>
    <xf numFmtId="0" fontId="123" fillId="0" borderId="27" applyFill="0" applyBorder="0" applyAlignment="0">
      <alignment horizontal="center"/>
    </xf>
    <xf numFmtId="164" fontId="124" fillId="24" borderId="7">
      <alignment vertical="top"/>
    </xf>
    <xf numFmtId="0" fontId="125" fillId="25" borderId="4">
      <alignment horizontal="left" vertical="center"/>
    </xf>
    <xf numFmtId="165" fontId="126" fillId="26" borderId="7"/>
    <xf numFmtId="164" fontId="78" fillId="0" borderId="7">
      <alignment horizontal="left" vertical="top"/>
    </xf>
    <xf numFmtId="0" fontId="127" fillId="27" borderId="0">
      <alignment horizontal="left" vertical="center"/>
    </xf>
    <xf numFmtId="164" fontId="24" fillId="0" borderId="11">
      <alignment horizontal="left" vertical="top"/>
    </xf>
    <xf numFmtId="164" fontId="24" fillId="0" borderId="11">
      <alignment horizontal="left" vertical="top"/>
    </xf>
    <xf numFmtId="164" fontId="24" fillId="0" borderId="11">
      <alignment horizontal="left" vertical="top"/>
    </xf>
    <xf numFmtId="164" fontId="24" fillId="0" borderId="11">
      <alignment horizontal="left" vertical="top"/>
    </xf>
    <xf numFmtId="164" fontId="24" fillId="0" borderId="11">
      <alignment horizontal="left" vertical="top"/>
    </xf>
    <xf numFmtId="164" fontId="24" fillId="0" borderId="11">
      <alignment horizontal="left" vertical="top"/>
    </xf>
    <xf numFmtId="164" fontId="24" fillId="0" borderId="11">
      <alignment horizontal="left" vertical="top"/>
    </xf>
    <xf numFmtId="164" fontId="24" fillId="0" borderId="11">
      <alignment horizontal="left" vertical="top"/>
    </xf>
    <xf numFmtId="164" fontId="24" fillId="0" borderId="11">
      <alignment horizontal="left" vertical="top"/>
    </xf>
    <xf numFmtId="164" fontId="24" fillId="0" borderId="11">
      <alignment horizontal="left" vertical="top"/>
    </xf>
    <xf numFmtId="164" fontId="24" fillId="0" borderId="11">
      <alignment horizontal="left" vertical="top"/>
    </xf>
    <xf numFmtId="164" fontId="24" fillId="0" borderId="11">
      <alignment horizontal="left" vertical="top"/>
    </xf>
    <xf numFmtId="164" fontId="24" fillId="0" borderId="11">
      <alignment horizontal="left" vertical="top"/>
    </xf>
    <xf numFmtId="164" fontId="24" fillId="0" borderId="11">
      <alignment horizontal="left" vertical="top"/>
    </xf>
    <xf numFmtId="164" fontId="24" fillId="0" borderId="11">
      <alignment horizontal="left" vertical="top"/>
    </xf>
    <xf numFmtId="0" fontId="128" fillId="0" borderId="11">
      <alignment horizontal="left" vertical="center"/>
    </xf>
    <xf numFmtId="259" fontId="7" fillId="0" borderId="0" applyFont="0" applyFill="0" applyBorder="0" applyAlignment="0" applyProtection="0"/>
    <xf numFmtId="260" fontId="7" fillId="0" borderId="0" applyFont="0" applyFill="0" applyBorder="0" applyAlignment="0" applyProtection="0"/>
    <xf numFmtId="42" fontId="61" fillId="0" borderId="0" applyFont="0" applyFill="0" applyBorder="0" applyAlignment="0" applyProtection="0"/>
    <xf numFmtId="44" fontId="61" fillId="0" borderId="0" applyFont="0" applyFill="0" applyBorder="0" applyAlignment="0" applyProtection="0"/>
    <xf numFmtId="0" fontId="129" fillId="0" borderId="28" applyNumberFormat="0" applyFont="0" applyAlignment="0">
      <alignment horizontal="center"/>
    </xf>
    <xf numFmtId="0" fontId="130" fillId="0" borderId="0" applyNumberFormat="0" applyFill="0" applyBorder="0" applyAlignment="0" applyProtection="0"/>
    <xf numFmtId="42" fontId="131" fillId="0" borderId="0" applyFont="0" applyFill="0" applyBorder="0" applyAlignment="0" applyProtection="0"/>
    <xf numFmtId="44" fontId="131" fillId="0" borderId="0" applyFont="0" applyFill="0" applyBorder="0" applyAlignment="0" applyProtection="0"/>
    <xf numFmtId="0" fontId="131" fillId="0" borderId="0"/>
    <xf numFmtId="0" fontId="132" fillId="0" borderId="0" applyFont="0" applyFill="0" applyBorder="0" applyAlignment="0" applyProtection="0"/>
    <xf numFmtId="0" fontId="132" fillId="0" borderId="0" applyFont="0" applyFill="0" applyBorder="0" applyAlignment="0" applyProtection="0"/>
    <xf numFmtId="0" fontId="22" fillId="0" borderId="0">
      <alignment vertical="center"/>
    </xf>
    <xf numFmtId="40" fontId="133" fillId="0" borderId="0" applyFont="0" applyFill="0" applyBorder="0" applyAlignment="0" applyProtection="0"/>
    <xf numFmtId="38" fontId="133" fillId="0" borderId="0" applyFont="0" applyFill="0" applyBorder="0" applyAlignment="0" applyProtection="0"/>
    <xf numFmtId="0" fontId="133" fillId="0" borderId="0" applyFont="0" applyFill="0" applyBorder="0" applyAlignment="0" applyProtection="0"/>
    <xf numFmtId="0" fontId="133" fillId="0" borderId="0" applyFont="0" applyFill="0" applyBorder="0" applyAlignment="0" applyProtection="0"/>
    <xf numFmtId="9" fontId="134" fillId="0" borderId="0" applyFont="0" applyFill="0" applyBorder="0" applyAlignment="0" applyProtection="0"/>
    <xf numFmtId="0" fontId="135" fillId="0" borderId="0"/>
    <xf numFmtId="175" fontId="136" fillId="0" borderId="0" applyFon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89" fillId="0" borderId="0" applyFont="0" applyFill="0" applyBorder="0" applyAlignment="0" applyProtection="0"/>
    <xf numFmtId="0" fontId="89" fillId="0" borderId="0" applyFont="0" applyFill="0" applyBorder="0" applyAlignment="0" applyProtection="0"/>
    <xf numFmtId="192" fontId="89" fillId="0" borderId="0" applyFont="0" applyFill="0" applyBorder="0" applyAlignment="0" applyProtection="0"/>
    <xf numFmtId="193" fontId="89" fillId="0" borderId="0" applyFont="0" applyFill="0" applyBorder="0" applyAlignment="0" applyProtection="0"/>
    <xf numFmtId="0" fontId="89" fillId="0" borderId="0"/>
    <xf numFmtId="0" fontId="89" fillId="0" borderId="0"/>
    <xf numFmtId="0" fontId="29" fillId="0" borderId="0"/>
    <xf numFmtId="167" fontId="19" fillId="0" borderId="0" applyFont="0" applyFill="0" applyBorder="0" applyAlignment="0" applyProtection="0"/>
    <xf numFmtId="169" fontId="19" fillId="0" borderId="0" applyFont="0" applyFill="0" applyBorder="0" applyAlignment="0" applyProtection="0"/>
    <xf numFmtId="175" fontId="137" fillId="0" borderId="0" applyFont="0" applyFill="0" applyBorder="0" applyAlignment="0" applyProtection="0"/>
    <xf numFmtId="184" fontId="137" fillId="0" borderId="0" applyFont="0" applyFill="0" applyBorder="0" applyAlignment="0" applyProtection="0"/>
    <xf numFmtId="0" fontId="138" fillId="0" borderId="0"/>
    <xf numFmtId="166" fontId="19" fillId="0" borderId="0" applyFont="0" applyFill="0" applyBorder="0" applyAlignment="0" applyProtection="0"/>
    <xf numFmtId="6" fontId="21" fillId="0" borderId="0" applyFont="0" applyFill="0" applyBorder="0" applyAlignment="0" applyProtection="0"/>
    <xf numFmtId="168" fontId="19" fillId="0" borderId="0" applyFont="0" applyFill="0" applyBorder="0" applyAlignment="0" applyProtection="0"/>
    <xf numFmtId="44" fontId="137" fillId="0" borderId="0" applyFont="0" applyFill="0" applyBorder="0" applyAlignment="0" applyProtection="0"/>
    <xf numFmtId="42" fontId="137" fillId="0" borderId="0" applyFont="0" applyFill="0" applyBorder="0" applyAlignment="0" applyProtection="0"/>
    <xf numFmtId="0" fontId="1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77" fontId="25" fillId="0" borderId="0" applyFont="0" applyFill="0" applyBorder="0" applyAlignment="0" applyProtection="0"/>
    <xf numFmtId="177" fontId="25" fillId="0" borderId="0" applyFont="0" applyFill="0" applyBorder="0" applyAlignment="0" applyProtection="0"/>
    <xf numFmtId="177" fontId="25"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42" fontId="25"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2" fontId="25" fillId="0" borderId="0" applyFont="0" applyFill="0" applyBorder="0" applyAlignment="0" applyProtection="0"/>
    <xf numFmtId="177" fontId="25" fillId="0" borderId="0" applyFont="0" applyFill="0" applyBorder="0" applyAlignment="0" applyProtection="0"/>
    <xf numFmtId="177" fontId="25" fillId="0" borderId="0" applyFont="0" applyFill="0" applyBorder="0" applyAlignment="0" applyProtection="0"/>
    <xf numFmtId="177"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2" fontId="25" fillId="0" borderId="0" applyFont="0" applyFill="0" applyBorder="0" applyAlignment="0" applyProtection="0"/>
    <xf numFmtId="182" fontId="25" fillId="0" borderId="0" applyFont="0" applyFill="0" applyBorder="0" applyAlignment="0" applyProtection="0"/>
    <xf numFmtId="182"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177" fontId="25" fillId="0" borderId="0" applyFont="0" applyFill="0" applyBorder="0" applyAlignment="0" applyProtection="0"/>
    <xf numFmtId="177" fontId="25" fillId="0" borderId="0" applyFont="0" applyFill="0" applyBorder="0" applyAlignment="0" applyProtection="0"/>
    <xf numFmtId="177"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2" fontId="25" fillId="0" borderId="0" applyFont="0" applyFill="0" applyBorder="0" applyAlignment="0" applyProtection="0"/>
    <xf numFmtId="182" fontId="25" fillId="0" borderId="0" applyFont="0" applyFill="0" applyBorder="0" applyAlignment="0" applyProtection="0"/>
    <xf numFmtId="182"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182" fontId="25" fillId="0" borderId="0" applyFont="0" applyFill="0" applyBorder="0" applyAlignment="0" applyProtection="0"/>
    <xf numFmtId="182" fontId="25" fillId="0" borderId="0" applyFont="0" applyFill="0" applyBorder="0" applyAlignment="0" applyProtection="0"/>
    <xf numFmtId="182"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171" fontId="139" fillId="0" borderId="9" applyNumberFormat="0" applyFont="0" applyBorder="0" applyAlignment="0">
      <alignment horizontal="center" vertical="center"/>
    </xf>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204" fontId="12" fillId="0" borderId="0" applyFont="0" applyFill="0" applyBorder="0" applyAlignment="0" applyProtection="0"/>
    <xf numFmtId="204" fontId="12" fillId="0" borderId="0" applyFont="0" applyFill="0" applyBorder="0" applyAlignment="0" applyProtection="0"/>
    <xf numFmtId="204" fontId="12" fillId="0" borderId="0" applyFont="0" applyFill="0" applyBorder="0" applyAlignment="0" applyProtection="0"/>
    <xf numFmtId="204" fontId="12" fillId="0" borderId="0" applyFont="0" applyFill="0" applyBorder="0" applyAlignment="0" applyProtection="0"/>
    <xf numFmtId="204" fontId="12" fillId="0" borderId="0" applyFont="0" applyFill="0" applyBorder="0" applyAlignment="0" applyProtection="0"/>
    <xf numFmtId="204" fontId="12" fillId="0" borderId="0" applyFont="0" applyFill="0" applyBorder="0" applyAlignment="0" applyProtection="0"/>
    <xf numFmtId="204" fontId="12" fillId="0" borderId="0" applyFont="0" applyFill="0" applyBorder="0" applyAlignment="0" applyProtection="0"/>
    <xf numFmtId="41" fontId="12" fillId="0" borderId="0" applyFont="0" applyFill="0" applyBorder="0" applyAlignment="0" applyProtection="0"/>
    <xf numFmtId="170" fontId="12" fillId="0" borderId="0" applyFont="0" applyFill="0" applyBorder="0" applyAlignment="0" applyProtection="0"/>
    <xf numFmtId="213" fontId="12" fillId="0" borderId="0" applyFont="0" applyFill="0" applyBorder="0" applyAlignment="0" applyProtection="0"/>
    <xf numFmtId="213" fontId="12" fillId="0" borderId="0" applyFont="0" applyFill="0" applyBorder="0" applyAlignment="0" applyProtection="0"/>
    <xf numFmtId="213" fontId="12" fillId="0" borderId="0" applyFont="0" applyFill="0" applyBorder="0" applyAlignment="0" applyProtection="0"/>
    <xf numFmtId="213" fontId="12" fillId="0" borderId="0" applyFont="0" applyFill="0" applyBorder="0" applyAlignment="0" applyProtection="0"/>
    <xf numFmtId="213" fontId="12" fillId="0" borderId="0" applyFont="0" applyFill="0" applyBorder="0" applyAlignment="0" applyProtection="0"/>
    <xf numFmtId="213" fontId="12" fillId="0" borderId="0" applyFont="0" applyFill="0" applyBorder="0" applyAlignment="0" applyProtection="0"/>
    <xf numFmtId="213"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212"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211" fontId="12" fillId="0" borderId="0" applyFont="0" applyFill="0" applyBorder="0" applyAlignment="0" applyProtection="0"/>
    <xf numFmtId="211" fontId="12" fillId="0" borderId="0" applyFont="0" applyFill="0" applyBorder="0" applyAlignment="0" applyProtection="0"/>
    <xf numFmtId="211" fontId="12" fillId="0" borderId="0" applyFont="0" applyFill="0" applyBorder="0" applyAlignment="0" applyProtection="0"/>
    <xf numFmtId="211" fontId="12" fillId="0" borderId="0" applyFont="0" applyFill="0" applyBorder="0" applyAlignment="0" applyProtection="0"/>
    <xf numFmtId="211" fontId="12" fillId="0" borderId="0" applyFont="0" applyFill="0" applyBorder="0" applyAlignment="0" applyProtection="0"/>
    <xf numFmtId="211" fontId="12" fillId="0" borderId="0" applyFont="0" applyFill="0" applyBorder="0" applyAlignment="0" applyProtection="0"/>
    <xf numFmtId="178"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170" fontId="12" fillId="0" borderId="0" applyFont="0" applyFill="0" applyBorder="0" applyAlignment="0" applyProtection="0"/>
    <xf numFmtId="43" fontId="7"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215" fontId="12" fillId="0" borderId="0" applyFont="0" applyFill="0" applyBorder="0" applyAlignment="0" applyProtection="0"/>
    <xf numFmtId="215" fontId="12" fillId="0" borderId="0" applyFont="0" applyFill="0" applyBorder="0" applyAlignment="0" applyProtection="0"/>
    <xf numFmtId="43" fontId="12"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7"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3" fontId="7" fillId="0" borderId="0" applyFont="0" applyFill="0" applyBorder="0" applyAlignment="0" applyProtection="0"/>
    <xf numFmtId="220" fontId="7" fillId="0" borderId="0" applyFont="0" applyFill="0" applyBorder="0" applyAlignment="0" applyProtection="0"/>
    <xf numFmtId="221" fontId="50" fillId="0" borderId="0" applyFont="0" applyFill="0" applyBorder="0" applyAlignment="0" applyProtection="0"/>
    <xf numFmtId="223" fontId="50" fillId="0" borderId="0" applyFont="0" applyFill="0" applyBorder="0" applyAlignment="0" applyProtection="0"/>
    <xf numFmtId="225" fontId="50" fillId="0" borderId="0" applyFont="0" applyFill="0" applyBorder="0" applyAlignment="0" applyProtection="0"/>
    <xf numFmtId="228" fontId="7" fillId="0" borderId="0" applyFont="0" applyFill="0" applyBorder="0" applyAlignment="0" applyProtection="0"/>
    <xf numFmtId="229" fontId="7" fillId="0" borderId="0"/>
    <xf numFmtId="0" fontId="7" fillId="0" borderId="0" applyFont="0" applyFill="0" applyBorder="0" applyAlignment="0" applyProtection="0"/>
    <xf numFmtId="43" fontId="52" fillId="0" borderId="0" applyFont="0" applyFill="0" applyBorder="0" applyAlignment="0" applyProtection="0"/>
    <xf numFmtId="234" fontId="7" fillId="0" borderId="0"/>
    <xf numFmtId="41" fontId="140" fillId="0" borderId="0" applyFont="0" applyFill="0" applyBorder="0" applyAlignment="0" applyProtection="0"/>
    <xf numFmtId="41" fontId="140" fillId="0" borderId="0" applyFont="0" applyFill="0" applyBorder="0" applyAlignment="0" applyProtection="0"/>
    <xf numFmtId="41" fontId="140" fillId="0" borderId="0" applyFont="0" applyFill="0" applyBorder="0" applyAlignment="0" applyProtection="0"/>
    <xf numFmtId="41" fontId="140" fillId="0" borderId="0" applyFont="0" applyFill="0" applyBorder="0" applyAlignment="0" applyProtection="0"/>
    <xf numFmtId="41" fontId="61" fillId="0" borderId="0" applyFont="0" applyFill="0" applyBorder="0" applyAlignment="0" applyProtection="0"/>
    <xf numFmtId="41" fontId="61" fillId="0" borderId="0" applyFont="0" applyFill="0" applyBorder="0" applyAlignment="0" applyProtection="0"/>
    <xf numFmtId="43" fontId="140" fillId="0" borderId="0" applyFont="0" applyFill="0" applyBorder="0" applyAlignment="0" applyProtection="0"/>
    <xf numFmtId="43" fontId="140" fillId="0" borderId="0" applyFont="0" applyFill="0" applyBorder="0" applyAlignment="0" applyProtection="0"/>
    <xf numFmtId="43" fontId="140" fillId="0" borderId="0" applyFont="0" applyFill="0" applyBorder="0" applyAlignment="0" applyProtection="0"/>
    <xf numFmtId="43" fontId="140"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2" fontId="7" fillId="0" borderId="0" applyFont="0" applyFill="0" applyBorder="0" applyAlignment="0" applyProtection="0"/>
    <xf numFmtId="38" fontId="71" fillId="4" borderId="0" applyNumberFormat="0" applyBorder="0" applyAlignment="0" applyProtection="0"/>
    <xf numFmtId="38" fontId="71" fillId="5" borderId="0" applyNumberFormat="0" applyBorder="0" applyAlignment="0" applyProtection="0"/>
    <xf numFmtId="10" fontId="71" fillId="28" borderId="4" applyNumberFormat="0" applyBorder="0" applyAlignment="0" applyProtection="0"/>
    <xf numFmtId="10" fontId="71" fillId="5" borderId="4" applyNumberFormat="0" applyBorder="0" applyAlignment="0" applyProtection="0"/>
    <xf numFmtId="37" fontId="86" fillId="0" borderId="0"/>
    <xf numFmtId="37" fontId="86" fillId="0" borderId="0"/>
    <xf numFmtId="0" fontId="141" fillId="0" borderId="0"/>
    <xf numFmtId="0" fontId="88" fillId="0" borderId="0"/>
    <xf numFmtId="0" fontId="12" fillId="0" borderId="0"/>
    <xf numFmtId="0" fontId="12" fillId="0" borderId="0"/>
    <xf numFmtId="0" fontId="12" fillId="0" borderId="0"/>
    <xf numFmtId="0" fontId="12" fillId="0" borderId="0"/>
    <xf numFmtId="0" fontId="12" fillId="0" borderId="0"/>
    <xf numFmtId="0" fontId="12" fillId="0" borderId="0"/>
    <xf numFmtId="0" fontId="54"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1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51" fillId="0" borderId="0"/>
    <xf numFmtId="0" fontId="53" fillId="0" borderId="0"/>
    <xf numFmtId="0" fontId="8" fillId="0" borderId="0"/>
    <xf numFmtId="0" fontId="142" fillId="0" borderId="0"/>
    <xf numFmtId="0" fontId="12" fillId="0" borderId="0"/>
    <xf numFmtId="0" fontId="12" fillId="0" borderId="0"/>
    <xf numFmtId="0" fontId="12" fillId="0" borderId="0"/>
    <xf numFmtId="0" fontId="22" fillId="0" borderId="0"/>
    <xf numFmtId="0" fontId="7" fillId="0" borderId="0"/>
    <xf numFmtId="0" fontId="7" fillId="0" borderId="0"/>
    <xf numFmtId="0" fontId="11" fillId="0" borderId="0"/>
    <xf numFmtId="0" fontId="11"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7" fillId="0" borderId="0"/>
    <xf numFmtId="0" fontId="7" fillId="0" borderId="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12" fillId="29" borderId="29" applyNumberFormat="0" applyFont="0" applyAlignment="0" applyProtection="0"/>
    <xf numFmtId="0" fontId="45" fillId="0" borderId="0" applyNumberFormat="0" applyFill="0" applyBorder="0" applyAlignment="0" applyProtection="0"/>
    <xf numFmtId="0" fontId="85" fillId="0" borderId="0" applyNumberFormat="0" applyFill="0" applyBorder="0" applyAlignment="0" applyProtection="0"/>
    <xf numFmtId="0" fontId="14" fillId="0" borderId="0" applyNumberFormat="0" applyFill="0" applyBorder="0" applyAlignment="0" applyProtection="0"/>
    <xf numFmtId="0" fontId="55" fillId="5" borderId="0"/>
    <xf numFmtId="0" fontId="55" fillId="5" borderId="0"/>
    <xf numFmtId="10" fontId="7"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7" fillId="0" borderId="0" applyFont="0" applyFill="0" applyBorder="0" applyAlignment="0" applyProtection="0"/>
    <xf numFmtId="9" fontId="11" fillId="0" borderId="0" applyFont="0" applyFill="0" applyBorder="0" applyAlignment="0" applyProtection="0"/>
    <xf numFmtId="9" fontId="7" fillId="0" borderId="0" applyFont="0" applyFill="0" applyBorder="0" applyAlignment="0" applyProtection="0"/>
    <xf numFmtId="9" fontId="1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98" fillId="9" borderId="0" applyNumberFormat="0" applyFont="0" applyBorder="0" applyAlignment="0">
      <alignment horizontal="center"/>
    </xf>
    <xf numFmtId="0" fontId="14" fillId="0" borderId="0" applyNumberFormat="0" applyFill="0" applyBorder="0" applyAlignment="0" applyProtection="0"/>
    <xf numFmtId="0" fontId="98" fillId="1" borderId="10" applyNumberFormat="0" applyFont="0" applyAlignment="0">
      <alignment horizont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3" fontId="85"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254" fontId="109" fillId="0" borderId="5">
      <alignment horizontal="right" vertical="center"/>
    </xf>
    <xf numFmtId="0" fontId="110" fillId="0" borderId="23"/>
    <xf numFmtId="0" fontId="85" fillId="0" borderId="0" applyNumberFormat="0" applyFill="0" applyBorder="0" applyAlignment="0" applyProtection="0"/>
    <xf numFmtId="0" fontId="45" fillId="0" borderId="0" applyNumberFormat="0" applyFill="0" applyBorder="0" applyAlignment="0" applyProtection="0"/>
    <xf numFmtId="3" fontId="118" fillId="0" borderId="11" applyNumberFormat="0" applyAlignment="0">
      <alignment horizontal="center" vertical="center"/>
    </xf>
    <xf numFmtId="0" fontId="143" fillId="0" borderId="0"/>
    <xf numFmtId="0" fontId="143" fillId="0" borderId="0"/>
    <xf numFmtId="3" fontId="31" fillId="0" borderId="0">
      <protection locked="0"/>
    </xf>
    <xf numFmtId="0" fontId="143" fillId="0" borderId="0"/>
    <xf numFmtId="0" fontId="143" fillId="0" borderId="0"/>
    <xf numFmtId="164" fontId="24" fillId="0" borderId="11">
      <alignment horizontal="left" vertical="top"/>
    </xf>
    <xf numFmtId="0" fontId="152" fillId="0" borderId="0" applyNumberFormat="0" applyFill="0" applyBorder="0" applyAlignment="0" applyProtection="0">
      <alignment vertical="top"/>
      <protection locked="0"/>
    </xf>
    <xf numFmtId="43" fontId="1" fillId="0" borderId="0" applyFont="0" applyFill="0" applyBorder="0" applyAlignment="0" applyProtection="0"/>
  </cellStyleXfs>
  <cellXfs count="353">
    <xf numFmtId="0" fontId="0" fillId="0" borderId="0" xfId="0"/>
    <xf numFmtId="0" fontId="6" fillId="0" borderId="4" xfId="0" applyFont="1" applyBorder="1" applyAlignment="1">
      <alignment horizontal="center" vertical="center" wrapText="1"/>
    </xf>
    <xf numFmtId="0" fontId="0" fillId="30" borderId="0" xfId="0" applyFill="1"/>
    <xf numFmtId="0" fontId="144" fillId="0" borderId="4" xfId="0" applyFont="1" applyBorder="1" applyAlignment="1">
      <alignment horizontal="center" vertical="center" wrapText="1"/>
    </xf>
    <xf numFmtId="0" fontId="146" fillId="0" borderId="4" xfId="0" applyFont="1" applyBorder="1" applyAlignment="1">
      <alignment horizontal="center" vertical="center" wrapText="1"/>
    </xf>
    <xf numFmtId="0" fontId="146" fillId="0" borderId="4" xfId="0" applyFont="1" applyBorder="1" applyAlignment="1">
      <alignment vertical="center" wrapText="1"/>
    </xf>
    <xf numFmtId="0" fontId="144" fillId="0" borderId="4" xfId="0" applyFont="1" applyBorder="1" applyAlignment="1">
      <alignment vertical="center" wrapText="1"/>
    </xf>
    <xf numFmtId="0" fontId="144" fillId="0" borderId="4" xfId="0" applyFont="1" applyBorder="1" applyAlignment="1">
      <alignment horizontal="right" vertical="center"/>
    </xf>
    <xf numFmtId="0" fontId="144" fillId="0" borderId="4" xfId="0" applyFont="1" applyBorder="1"/>
    <xf numFmtId="0" fontId="146" fillId="0" borderId="0" xfId="0" applyFont="1"/>
    <xf numFmtId="0" fontId="144" fillId="0" borderId="0" xfId="0" applyFont="1"/>
    <xf numFmtId="0" fontId="146" fillId="0" borderId="4" xfId="0" applyFont="1" applyBorder="1" applyAlignment="1">
      <alignment horizontal="right" vertical="center"/>
    </xf>
    <xf numFmtId="0" fontId="4" fillId="0" borderId="0" xfId="0" applyFont="1" applyAlignment="1">
      <alignment horizontal="center" wrapText="1"/>
    </xf>
    <xf numFmtId="0" fontId="148" fillId="0" borderId="0" xfId="0" applyFont="1"/>
    <xf numFmtId="0" fontId="145" fillId="0" borderId="0" xfId="0" applyFont="1"/>
    <xf numFmtId="0" fontId="144" fillId="0" borderId="8" xfId="0" applyFont="1" applyBorder="1" applyAlignment="1">
      <alignment horizontal="center" vertical="center" wrapText="1"/>
    </xf>
    <xf numFmtId="0" fontId="90" fillId="0" borderId="0" xfId="0" applyFont="1"/>
    <xf numFmtId="0" fontId="3" fillId="0" borderId="0" xfId="0" applyFont="1"/>
    <xf numFmtId="0" fontId="154" fillId="0" borderId="8" xfId="0" applyFont="1" applyBorder="1" applyAlignment="1">
      <alignment horizontal="center" vertical="center" wrapText="1"/>
    </xf>
    <xf numFmtId="0" fontId="154" fillId="0" borderId="4" xfId="0" applyFont="1" applyBorder="1" applyAlignment="1">
      <alignment horizontal="center" vertical="center" wrapText="1"/>
    </xf>
    <xf numFmtId="0" fontId="3" fillId="0" borderId="9" xfId="0" applyFont="1" applyBorder="1" applyAlignment="1">
      <alignment horizontal="center" wrapText="1"/>
    </xf>
    <xf numFmtId="0" fontId="3" fillId="0" borderId="0" xfId="0" applyFont="1" applyAlignment="1">
      <alignment horizontal="center" wrapText="1"/>
    </xf>
    <xf numFmtId="0" fontId="6" fillId="0" borderId="0" xfId="0" applyFont="1"/>
    <xf numFmtId="0" fontId="0" fillId="0" borderId="0" xfId="0" applyAlignment="1">
      <alignment vertical="center" wrapText="1"/>
    </xf>
    <xf numFmtId="0" fontId="155" fillId="3" borderId="4" xfId="0" applyFont="1" applyFill="1" applyBorder="1" applyAlignment="1">
      <alignment horizontal="center" vertical="center" wrapText="1"/>
    </xf>
    <xf numFmtId="0" fontId="153" fillId="3" borderId="4" xfId="0" applyFont="1" applyFill="1" applyBorder="1" applyAlignment="1">
      <alignment horizontal="center" vertical="center" wrapText="1"/>
    </xf>
    <xf numFmtId="0" fontId="153" fillId="3" borderId="4" xfId="0" applyFont="1" applyFill="1" applyBorder="1" applyAlignment="1">
      <alignment vertical="center" wrapText="1"/>
    </xf>
    <xf numFmtId="0" fontId="5" fillId="3" borderId="4" xfId="0" applyFont="1" applyFill="1" applyBorder="1" applyAlignment="1">
      <alignment horizontal="center" vertical="center" wrapText="1"/>
    </xf>
    <xf numFmtId="0" fontId="5" fillId="3" borderId="4" xfId="0" applyFont="1" applyFill="1" applyBorder="1" applyAlignment="1">
      <alignment vertical="center" wrapText="1"/>
    </xf>
    <xf numFmtId="0" fontId="156" fillId="3" borderId="4" xfId="0" applyFont="1" applyFill="1" applyBorder="1" applyAlignment="1">
      <alignment horizontal="center" vertical="center" wrapText="1"/>
    </xf>
    <xf numFmtId="0" fontId="146" fillId="0" borderId="0" xfId="0" applyFont="1" applyAlignment="1">
      <alignment vertical="center"/>
    </xf>
    <xf numFmtId="0" fontId="144" fillId="0" borderId="0" xfId="0" applyFont="1" applyAlignment="1">
      <alignment vertical="center"/>
    </xf>
    <xf numFmtId="0" fontId="146" fillId="0" borderId="4" xfId="0" applyFont="1" applyBorder="1" applyAlignment="1">
      <alignment horizontal="center" vertical="center"/>
    </xf>
    <xf numFmtId="0" fontId="144" fillId="0" borderId="8" xfId="0" applyFont="1" applyBorder="1" applyAlignment="1">
      <alignment vertical="center" wrapText="1"/>
    </xf>
    <xf numFmtId="0" fontId="147" fillId="0" borderId="0" xfId="0" applyFont="1" applyAlignment="1">
      <alignment horizontal="center" vertical="center"/>
    </xf>
    <xf numFmtId="0" fontId="159" fillId="0" borderId="0" xfId="0" applyFont="1"/>
    <xf numFmtId="0" fontId="6" fillId="0" borderId="0" xfId="0" applyFont="1" applyAlignment="1">
      <alignment vertical="center" wrapText="1"/>
    </xf>
    <xf numFmtId="0" fontId="6" fillId="0" borderId="0" xfId="0" applyFont="1" applyAlignment="1">
      <alignment horizontal="center" vertical="center" wrapText="1"/>
    </xf>
    <xf numFmtId="0" fontId="4" fillId="0" borderId="0" xfId="0" applyFont="1" applyAlignment="1">
      <alignment vertical="center" wrapText="1"/>
    </xf>
    <xf numFmtId="43" fontId="6" fillId="0" borderId="0" xfId="2258" applyFont="1" applyAlignment="1">
      <alignment vertical="center" wrapText="1"/>
    </xf>
    <xf numFmtId="0" fontId="161" fillId="0" borderId="4" xfId="0" applyFont="1" applyBorder="1" applyAlignment="1">
      <alignment vertical="center" wrapText="1"/>
    </xf>
    <xf numFmtId="0" fontId="160" fillId="0" borderId="8" xfId="0" applyFont="1" applyBorder="1" applyAlignment="1">
      <alignment vertical="center" wrapText="1"/>
    </xf>
    <xf numFmtId="0" fontId="160" fillId="0" borderId="8" xfId="0" applyFont="1" applyBorder="1" applyAlignment="1">
      <alignment horizontal="center" vertical="center" wrapText="1"/>
    </xf>
    <xf numFmtId="0" fontId="4" fillId="0" borderId="4" xfId="0" applyFont="1" applyBorder="1" applyAlignment="1">
      <alignment horizontal="center" vertical="center" wrapText="1"/>
    </xf>
    <xf numFmtId="169" fontId="90" fillId="0" borderId="0" xfId="0" applyNumberFormat="1" applyFont="1"/>
    <xf numFmtId="0" fontId="163" fillId="0" borderId="4" xfId="0" applyFont="1" applyBorder="1" applyAlignment="1">
      <alignment vertical="center" wrapText="1"/>
    </xf>
    <xf numFmtId="0" fontId="162" fillId="0" borderId="4" xfId="0" applyFont="1" applyBorder="1" applyAlignment="1">
      <alignment horizontal="right" vertical="center"/>
    </xf>
    <xf numFmtId="0" fontId="164" fillId="0" borderId="4" xfId="0" applyFont="1" applyBorder="1" applyAlignment="1">
      <alignment horizontal="center" vertical="center" wrapText="1"/>
    </xf>
    <xf numFmtId="0" fontId="165" fillId="0" borderId="4" xfId="0" applyFont="1" applyBorder="1" applyAlignment="1">
      <alignment vertical="center" wrapText="1"/>
    </xf>
    <xf numFmtId="0" fontId="164" fillId="0" borderId="4" xfId="0" applyFont="1" applyBorder="1" applyAlignment="1">
      <alignment horizontal="right" vertical="center"/>
    </xf>
    <xf numFmtId="0" fontId="56" fillId="3" borderId="4" xfId="0" applyFont="1" applyFill="1" applyBorder="1" applyAlignment="1">
      <alignment horizontal="left" vertical="center" wrapText="1"/>
    </xf>
    <xf numFmtId="0" fontId="56" fillId="0" borderId="4" xfId="0" applyFont="1" applyBorder="1" applyAlignment="1">
      <alignment vertical="center" wrapText="1"/>
    </xf>
    <xf numFmtId="0" fontId="56" fillId="3" borderId="4" xfId="0" applyFont="1" applyFill="1" applyBorder="1" applyAlignment="1">
      <alignment vertical="center" wrapText="1"/>
    </xf>
    <xf numFmtId="0" fontId="166" fillId="0" borderId="0" xfId="0" applyFont="1" applyAlignment="1">
      <alignment wrapText="1"/>
    </xf>
    <xf numFmtId="0" fontId="167" fillId="0" borderId="0" xfId="0" applyFont="1" applyAlignment="1">
      <alignment wrapText="1"/>
    </xf>
    <xf numFmtId="0" fontId="162" fillId="0" borderId="4" xfId="0" applyFont="1" applyBorder="1" applyAlignment="1">
      <alignment horizontal="center" vertical="center"/>
    </xf>
    <xf numFmtId="0" fontId="164" fillId="0" borderId="4" xfId="0" applyFont="1" applyBorder="1" applyAlignment="1">
      <alignment vertical="center"/>
    </xf>
    <xf numFmtId="0" fontId="166" fillId="0" borderId="4" xfId="0" applyFont="1" applyBorder="1" applyAlignment="1">
      <alignment wrapText="1"/>
    </xf>
    <xf numFmtId="0" fontId="169" fillId="0" borderId="0" xfId="0" applyFont="1"/>
    <xf numFmtId="0" fontId="22" fillId="0" borderId="0" xfId="0" applyFont="1" applyAlignment="1">
      <alignment horizontal="center" wrapText="1"/>
    </xf>
    <xf numFmtId="0" fontId="22" fillId="0" borderId="0" xfId="0" applyFont="1" applyAlignment="1">
      <alignment wrapText="1"/>
    </xf>
    <xf numFmtId="0" fontId="169" fillId="0" borderId="0" xfId="0" applyFont="1" applyAlignment="1">
      <alignment wrapText="1"/>
    </xf>
    <xf numFmtId="0" fontId="172" fillId="0" borderId="4" xfId="0" applyFont="1" applyBorder="1" applyAlignment="1">
      <alignment horizontal="center" vertical="center" wrapText="1"/>
    </xf>
    <xf numFmtId="0" fontId="173"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4" xfId="0" applyFont="1" applyBorder="1" applyAlignment="1">
      <alignment vertical="center" wrapText="1"/>
    </xf>
    <xf numFmtId="0" fontId="11" fillId="0" borderId="4" xfId="0" applyFont="1" applyBorder="1" applyAlignment="1">
      <alignment horizontal="right" vertical="center" wrapText="1"/>
    </xf>
    <xf numFmtId="0" fontId="174" fillId="0" borderId="0" xfId="0" applyFont="1" applyAlignment="1">
      <alignment wrapText="1"/>
    </xf>
    <xf numFmtId="0" fontId="172" fillId="0" borderId="4" xfId="0" applyFont="1" applyBorder="1" applyAlignment="1">
      <alignment vertical="center" wrapText="1"/>
    </xf>
    <xf numFmtId="0" fontId="169" fillId="0" borderId="0" xfId="0" applyFont="1" applyAlignment="1">
      <alignment horizontal="center" wrapText="1"/>
    </xf>
    <xf numFmtId="0" fontId="22" fillId="0" borderId="0" xfId="0" applyFont="1"/>
    <xf numFmtId="0" fontId="151" fillId="0" borderId="0" xfId="0" applyFont="1" applyAlignment="1">
      <alignment wrapText="1"/>
    </xf>
    <xf numFmtId="0" fontId="176" fillId="0" borderId="0" xfId="0" applyFont="1" applyAlignment="1">
      <alignment wrapText="1"/>
    </xf>
    <xf numFmtId="0" fontId="114" fillId="30" borderId="4" xfId="0" applyFont="1" applyFill="1" applyBorder="1" applyAlignment="1">
      <alignment horizontal="center" vertical="center" wrapText="1"/>
    </xf>
    <xf numFmtId="0" fontId="177" fillId="30" borderId="4" xfId="0" applyFont="1" applyFill="1" applyBorder="1" applyAlignment="1">
      <alignment horizontal="center" vertical="center" wrapText="1"/>
    </xf>
    <xf numFmtId="0" fontId="178" fillId="0" borderId="0" xfId="0" applyFont="1"/>
    <xf numFmtId="0" fontId="172" fillId="3" borderId="4" xfId="0" applyFont="1" applyFill="1" applyBorder="1" applyAlignment="1">
      <alignment horizontal="right" vertical="center" wrapText="1"/>
    </xf>
    <xf numFmtId="43" fontId="172" fillId="30" borderId="4" xfId="0" applyNumberFormat="1" applyFont="1" applyFill="1" applyBorder="1" applyAlignment="1">
      <alignment horizontal="right" vertical="center" wrapText="1"/>
    </xf>
    <xf numFmtId="261" fontId="172" fillId="30" borderId="4" xfId="0" applyNumberFormat="1" applyFont="1" applyFill="1" applyBorder="1" applyAlignment="1">
      <alignment horizontal="right" vertical="center" wrapText="1"/>
    </xf>
    <xf numFmtId="171" fontId="172" fillId="30" borderId="4" xfId="0" applyNumberFormat="1" applyFont="1" applyFill="1" applyBorder="1" applyAlignment="1">
      <alignment horizontal="right" vertical="center" wrapText="1"/>
    </xf>
    <xf numFmtId="0" fontId="11" fillId="0" borderId="0" xfId="0" applyFont="1" applyAlignment="1">
      <alignment vertical="center"/>
    </xf>
    <xf numFmtId="0" fontId="11" fillId="3" borderId="4" xfId="0" applyFont="1" applyFill="1" applyBorder="1" applyAlignment="1">
      <alignment horizontal="right" vertical="center" wrapText="1"/>
    </xf>
    <xf numFmtId="0" fontId="11" fillId="0" borderId="4" xfId="0" applyFont="1" applyBorder="1" applyAlignment="1">
      <alignment vertical="center"/>
    </xf>
    <xf numFmtId="3" fontId="11" fillId="0" borderId="4" xfId="0" applyNumberFormat="1" applyFont="1" applyBorder="1" applyAlignment="1">
      <alignment vertical="center"/>
    </xf>
    <xf numFmtId="0" fontId="11" fillId="0" borderId="4" xfId="0" applyFont="1" applyBorder="1" applyAlignment="1">
      <alignment horizontal="left" vertical="center" wrapText="1"/>
    </xf>
    <xf numFmtId="43" fontId="172" fillId="0" borderId="4" xfId="0" applyNumberFormat="1" applyFont="1" applyBorder="1" applyAlignment="1">
      <alignment vertical="center"/>
    </xf>
    <xf numFmtId="0" fontId="172" fillId="0" borderId="4" xfId="0" applyFont="1" applyBorder="1" applyAlignment="1">
      <alignment vertical="center"/>
    </xf>
    <xf numFmtId="0" fontId="172" fillId="0" borderId="0" xfId="0" applyFont="1" applyAlignment="1">
      <alignment vertical="center"/>
    </xf>
    <xf numFmtId="0" fontId="172" fillId="0" borderId="4" xfId="0" applyFont="1" applyBorder="1" applyAlignment="1">
      <alignment horizontal="center" vertical="center"/>
    </xf>
    <xf numFmtId="0" fontId="0" fillId="30" borderId="0" xfId="0" applyFill="1" applyAlignment="1">
      <alignment vertical="center" wrapText="1"/>
    </xf>
    <xf numFmtId="0" fontId="0" fillId="30" borderId="0" xfId="0" applyFill="1" applyAlignment="1">
      <alignment horizontal="center" vertical="center" wrapText="1"/>
    </xf>
    <xf numFmtId="0" fontId="6" fillId="30" borderId="0" xfId="0" applyFont="1" applyFill="1" applyAlignment="1">
      <alignment vertical="center" wrapText="1"/>
    </xf>
    <xf numFmtId="0" fontId="0" fillId="30" borderId="0" xfId="0" applyFill="1" applyAlignment="1">
      <alignment vertical="center"/>
    </xf>
    <xf numFmtId="0" fontId="0" fillId="30" borderId="0" xfId="0" applyFill="1" applyAlignment="1">
      <alignment horizontal="center" vertical="center"/>
    </xf>
    <xf numFmtId="0" fontId="153" fillId="0" borderId="4" xfId="0" applyFont="1" applyBorder="1" applyAlignment="1">
      <alignment vertical="center" wrapText="1"/>
    </xf>
    <xf numFmtId="0" fontId="5" fillId="0" borderId="4" xfId="0" applyFont="1" applyBorder="1" applyAlignment="1">
      <alignment vertical="center" wrapText="1"/>
    </xf>
    <xf numFmtId="43" fontId="5" fillId="0" borderId="4" xfId="2258" applyFont="1" applyBorder="1" applyAlignment="1">
      <alignment vertical="center" wrapText="1"/>
    </xf>
    <xf numFmtId="43" fontId="153" fillId="0" borderId="4" xfId="2258" applyFont="1" applyBorder="1" applyAlignment="1">
      <alignment vertical="center" wrapText="1"/>
    </xf>
    <xf numFmtId="0" fontId="162" fillId="0" borderId="4" xfId="0" applyFont="1" applyBorder="1" applyAlignment="1">
      <alignment horizontal="center" vertical="center" wrapText="1"/>
    </xf>
    <xf numFmtId="0" fontId="164" fillId="0" borderId="4" xfId="0" applyFont="1" applyBorder="1" applyAlignment="1">
      <alignment horizontal="center" vertical="center"/>
    </xf>
    <xf numFmtId="0" fontId="171" fillId="0" borderId="9" xfId="0" applyFont="1" applyBorder="1" applyAlignment="1">
      <alignment horizontal="center" wrapText="1"/>
    </xf>
    <xf numFmtId="0" fontId="179" fillId="0" borderId="0" xfId="0" applyFont="1"/>
    <xf numFmtId="0" fontId="4" fillId="0" borderId="0" xfId="0" applyFont="1"/>
    <xf numFmtId="0" fontId="153" fillId="0" borderId="4" xfId="0" applyFont="1" applyBorder="1" applyAlignment="1">
      <alignment horizontal="center" vertical="center" wrapText="1"/>
    </xf>
    <xf numFmtId="0" fontId="11" fillId="0" borderId="4" xfId="0" applyFont="1" applyBorder="1" applyAlignment="1">
      <alignment horizontal="right" vertical="center"/>
    </xf>
    <xf numFmtId="0" fontId="172" fillId="0" borderId="0" xfId="0" applyFont="1"/>
    <xf numFmtId="0" fontId="146" fillId="0" borderId="0" xfId="0" applyFont="1" applyAlignment="1">
      <alignment horizontal="center" vertical="center"/>
    </xf>
    <xf numFmtId="0" fontId="150" fillId="0" borderId="4" xfId="0" applyFont="1" applyBorder="1" applyAlignment="1">
      <alignment horizontal="center" vertical="center"/>
    </xf>
    <xf numFmtId="0" fontId="150" fillId="0" borderId="4" xfId="0" applyFont="1" applyBorder="1"/>
    <xf numFmtId="2" fontId="144" fillId="0" borderId="4" xfId="0" applyNumberFormat="1" applyFont="1" applyBorder="1" applyAlignment="1">
      <alignment vertical="center"/>
    </xf>
    <xf numFmtId="2" fontId="162" fillId="0" borderId="4" xfId="0" applyNumberFormat="1" applyFont="1" applyBorder="1" applyAlignment="1">
      <alignment vertical="center" wrapText="1"/>
    </xf>
    <xf numFmtId="2" fontId="162" fillId="0" borderId="4" xfId="0" applyNumberFormat="1" applyFont="1" applyBorder="1" applyAlignment="1">
      <alignment horizontal="right" vertical="center"/>
    </xf>
    <xf numFmtId="2" fontId="164" fillId="0" borderId="4" xfId="0" applyNumberFormat="1" applyFont="1" applyBorder="1" applyAlignment="1">
      <alignment vertical="center" wrapText="1"/>
    </xf>
    <xf numFmtId="2" fontId="164" fillId="0" borderId="4" xfId="0" applyNumberFormat="1" applyFont="1" applyBorder="1" applyAlignment="1">
      <alignment horizontal="right" vertical="center"/>
    </xf>
    <xf numFmtId="2" fontId="172" fillId="0" borderId="4" xfId="0" applyNumberFormat="1" applyFont="1" applyBorder="1" applyAlignment="1">
      <alignment vertical="center" wrapText="1"/>
    </xf>
    <xf numFmtId="2" fontId="172" fillId="0" borderId="4" xfId="0" applyNumberFormat="1" applyFont="1" applyBorder="1" applyAlignment="1">
      <alignment horizontal="right" vertical="center"/>
    </xf>
    <xf numFmtId="2" fontId="11" fillId="0" borderId="4" xfId="0" applyNumberFormat="1" applyFont="1" applyBorder="1" applyAlignment="1">
      <alignment horizontal="right" vertical="center"/>
    </xf>
    <xf numFmtId="2" fontId="164" fillId="0" borderId="4" xfId="0" applyNumberFormat="1" applyFont="1" applyBorder="1" applyAlignment="1">
      <alignment vertical="center"/>
    </xf>
    <xf numFmtId="2" fontId="162" fillId="0" borderId="4" xfId="0" applyNumberFormat="1" applyFont="1" applyBorder="1" applyAlignment="1">
      <alignment vertical="center"/>
    </xf>
    <xf numFmtId="0" fontId="56" fillId="0" borderId="4" xfId="0" applyFont="1" applyBorder="1" applyAlignment="1">
      <alignment horizontal="left" vertical="center" wrapText="1"/>
    </xf>
    <xf numFmtId="4" fontId="11" fillId="0" borderId="4" xfId="0" applyNumberFormat="1" applyFont="1" applyBorder="1" applyAlignment="1">
      <alignment vertical="center"/>
    </xf>
    <xf numFmtId="4" fontId="172" fillId="3" borderId="4" xfId="0" applyNumberFormat="1" applyFont="1" applyFill="1" applyBorder="1" applyAlignment="1">
      <alignment horizontal="right" vertical="center" wrapText="1"/>
    </xf>
    <xf numFmtId="4" fontId="172" fillId="0" borderId="4" xfId="0" applyNumberFormat="1" applyFont="1" applyBorder="1" applyAlignment="1">
      <alignment vertical="center"/>
    </xf>
    <xf numFmtId="3" fontId="172" fillId="3" borderId="4" xfId="0" applyNumberFormat="1" applyFont="1" applyFill="1" applyBorder="1" applyAlignment="1">
      <alignment horizontal="right" vertical="center" wrapText="1"/>
    </xf>
    <xf numFmtId="3" fontId="172" fillId="0" borderId="4" xfId="0" applyNumberFormat="1" applyFont="1" applyBorder="1" applyAlignment="1">
      <alignment vertical="center"/>
    </xf>
    <xf numFmtId="3" fontId="180" fillId="0" borderId="0" xfId="0" applyNumberFormat="1" applyFont="1"/>
    <xf numFmtId="0" fontId="181" fillId="0" borderId="4" xfId="0" applyFont="1" applyBorder="1" applyAlignment="1">
      <alignment vertical="center" wrapText="1"/>
    </xf>
    <xf numFmtId="2" fontId="168" fillId="0" borderId="4" xfId="0" applyNumberFormat="1" applyFont="1" applyBorder="1" applyAlignment="1">
      <alignment vertical="center"/>
    </xf>
    <xf numFmtId="0" fontId="168" fillId="0" borderId="4" xfId="0" applyFont="1" applyBorder="1" applyAlignment="1">
      <alignment vertical="center"/>
    </xf>
    <xf numFmtId="0" fontId="166" fillId="0" borderId="4" xfId="0" applyFont="1" applyBorder="1" applyAlignment="1">
      <alignment vertical="center" wrapText="1"/>
    </xf>
    <xf numFmtId="0" fontId="167" fillId="0" borderId="4" xfId="0" applyFont="1" applyBorder="1" applyAlignment="1">
      <alignment wrapText="1"/>
    </xf>
    <xf numFmtId="171" fontId="144" fillId="0" borderId="4" xfId="2258" applyNumberFormat="1" applyFont="1" applyBorder="1" applyAlignment="1">
      <alignment vertical="center" wrapText="1"/>
    </xf>
    <xf numFmtId="171" fontId="144" fillId="0" borderId="4" xfId="2258" applyNumberFormat="1" applyFont="1" applyFill="1" applyBorder="1" applyAlignment="1">
      <alignment vertical="center" wrapText="1"/>
    </xf>
    <xf numFmtId="171" fontId="0" fillId="0" borderId="0" xfId="0" applyNumberFormat="1"/>
    <xf numFmtId="261" fontId="0" fillId="0" borderId="0" xfId="0" applyNumberFormat="1"/>
    <xf numFmtId="0" fontId="40" fillId="0" borderId="4" xfId="0" applyFont="1" applyBorder="1" applyAlignment="1">
      <alignment horizontal="left" vertical="center" wrapText="1"/>
    </xf>
    <xf numFmtId="263" fontId="40" fillId="0" borderId="4" xfId="0" applyNumberFormat="1" applyFont="1" applyBorder="1" applyAlignment="1">
      <alignment horizontal="right" vertical="center"/>
    </xf>
    <xf numFmtId="263" fontId="182" fillId="0" borderId="4" xfId="516" applyNumberFormat="1" applyFont="1" applyFill="1" applyBorder="1" applyAlignment="1">
      <alignment horizontal="right" vertical="center" wrapText="1"/>
    </xf>
    <xf numFmtId="263" fontId="176" fillId="0" borderId="4" xfId="0" applyNumberFormat="1" applyFont="1" applyBorder="1" applyAlignment="1">
      <alignment horizontal="right" vertical="center"/>
    </xf>
    <xf numFmtId="262" fontId="40" fillId="0" borderId="4" xfId="0" applyNumberFormat="1" applyFont="1" applyBorder="1" applyAlignment="1">
      <alignment horizontal="right" vertical="center"/>
    </xf>
    <xf numFmtId="0" fontId="187" fillId="0" borderId="0" xfId="0" applyFont="1"/>
    <xf numFmtId="0" fontId="186" fillId="3" borderId="7" xfId="2257" applyFont="1" applyFill="1" applyBorder="1" applyAlignment="1" applyProtection="1">
      <alignment horizontal="center" vertical="center" wrapText="1"/>
    </xf>
    <xf numFmtId="0" fontId="180" fillId="3" borderId="7" xfId="2257" applyFont="1" applyFill="1" applyBorder="1" applyAlignment="1" applyProtection="1">
      <alignment horizontal="center" vertical="center" wrapText="1"/>
    </xf>
    <xf numFmtId="0" fontId="180" fillId="3" borderId="7" xfId="0" applyFont="1" applyFill="1" applyBorder="1" applyAlignment="1">
      <alignment horizontal="center" vertical="center" wrapText="1"/>
    </xf>
    <xf numFmtId="0" fontId="180" fillId="3" borderId="30" xfId="0" applyFont="1" applyFill="1" applyBorder="1" applyAlignment="1">
      <alignment horizontal="center" vertical="center" wrapText="1"/>
    </xf>
    <xf numFmtId="0" fontId="146" fillId="0" borderId="4" xfId="0" applyFont="1" applyBorder="1" applyAlignment="1">
      <alignment horizontal="right" vertical="center" wrapText="1"/>
    </xf>
    <xf numFmtId="0" fontId="146" fillId="0" borderId="4" xfId="0" applyFont="1" applyBorder="1" applyAlignment="1">
      <alignment horizontal="left" vertical="center" wrapText="1"/>
    </xf>
    <xf numFmtId="171" fontId="146" fillId="0" borderId="4" xfId="2258" applyNumberFormat="1" applyFont="1" applyBorder="1" applyAlignment="1">
      <alignment vertical="center" wrapText="1"/>
    </xf>
    <xf numFmtId="171" fontId="146" fillId="0" borderId="4" xfId="2258" applyNumberFormat="1" applyFont="1" applyBorder="1" applyAlignment="1">
      <alignment horizontal="right" vertical="center"/>
    </xf>
    <xf numFmtId="171" fontId="146" fillId="0" borderId="4" xfId="2258" applyNumberFormat="1" applyFont="1" applyFill="1" applyBorder="1" applyAlignment="1">
      <alignment vertical="center"/>
    </xf>
    <xf numFmtId="0" fontId="149" fillId="0" borderId="4" xfId="0" applyFont="1" applyBorder="1" applyAlignment="1">
      <alignment horizontal="center" vertical="center"/>
    </xf>
    <xf numFmtId="3" fontId="149" fillId="0" borderId="4" xfId="0" quotePrefix="1" applyNumberFormat="1" applyFont="1" applyBorder="1" applyAlignment="1">
      <alignment horizontal="center" vertical="center"/>
    </xf>
    <xf numFmtId="0" fontId="145" fillId="0" borderId="4" xfId="0" applyFont="1" applyBorder="1" applyAlignment="1">
      <alignment horizontal="center" vertical="center"/>
    </xf>
    <xf numFmtId="0" fontId="145" fillId="0" borderId="4" xfId="0" quotePrefix="1" applyFont="1" applyBorder="1" applyAlignment="1">
      <alignment horizontal="center" vertical="center"/>
    </xf>
    <xf numFmtId="3" fontId="145" fillId="0" borderId="4" xfId="0" quotePrefix="1" applyNumberFormat="1" applyFont="1" applyBorder="1" applyAlignment="1">
      <alignment horizontal="center" vertical="center"/>
    </xf>
    <xf numFmtId="0" fontId="183" fillId="0" borderId="34" xfId="0" applyFont="1" applyBorder="1" applyAlignment="1">
      <alignment horizontal="center" vertical="center"/>
    </xf>
    <xf numFmtId="0" fontId="183" fillId="0" borderId="34" xfId="0" applyFont="1" applyBorder="1" applyAlignment="1">
      <alignment vertical="center" wrapText="1"/>
    </xf>
    <xf numFmtId="0" fontId="187" fillId="0" borderId="34" xfId="0" applyFont="1" applyBorder="1" applyAlignment="1">
      <alignment vertical="center"/>
    </xf>
    <xf numFmtId="3" fontId="187" fillId="0" borderId="34" xfId="0" applyNumberFormat="1" applyFont="1" applyBorder="1" applyAlignment="1">
      <alignment vertical="center"/>
    </xf>
    <xf numFmtId="0" fontId="187" fillId="0" borderId="0" xfId="0" applyFont="1" applyAlignment="1">
      <alignment vertical="center"/>
    </xf>
    <xf numFmtId="0" fontId="183" fillId="0" borderId="35" xfId="0" applyFont="1" applyBorder="1" applyAlignment="1">
      <alignment horizontal="center" vertical="center"/>
    </xf>
    <xf numFmtId="0" fontId="183" fillId="0" borderId="35" xfId="0" applyFont="1" applyBorder="1" applyAlignment="1">
      <alignment vertical="center" wrapText="1"/>
    </xf>
    <xf numFmtId="0" fontId="187" fillId="0" borderId="35" xfId="0" applyFont="1" applyBorder="1" applyAlignment="1">
      <alignment vertical="center"/>
    </xf>
    <xf numFmtId="3" fontId="187" fillId="0" borderId="35" xfId="0" applyNumberFormat="1" applyFont="1" applyBorder="1" applyAlignment="1">
      <alignment vertical="center"/>
    </xf>
    <xf numFmtId="0" fontId="188" fillId="0" borderId="35" xfId="0" applyFont="1" applyBorder="1" applyAlignment="1">
      <alignment horizontal="center" vertical="center"/>
    </xf>
    <xf numFmtId="0" fontId="188" fillId="0" borderId="35" xfId="0" applyFont="1" applyBorder="1" applyAlignment="1">
      <alignment vertical="center" wrapText="1"/>
    </xf>
    <xf numFmtId="3" fontId="187" fillId="0" borderId="36" xfId="0" applyNumberFormat="1" applyFont="1" applyBorder="1" applyAlignment="1">
      <alignment vertical="center"/>
    </xf>
    <xf numFmtId="0" fontId="187" fillId="0" borderId="35" xfId="0" applyFont="1" applyBorder="1" applyAlignment="1">
      <alignment horizontal="center" vertical="center"/>
    </xf>
    <xf numFmtId="0" fontId="187" fillId="0" borderId="35" xfId="0" applyFont="1" applyBorder="1" applyAlignment="1">
      <alignment vertical="center" wrapText="1"/>
    </xf>
    <xf numFmtId="0" fontId="187" fillId="0" borderId="37" xfId="0" applyFont="1" applyBorder="1" applyAlignment="1">
      <alignment horizontal="center" vertical="center"/>
    </xf>
    <xf numFmtId="0" fontId="187" fillId="0" borderId="37" xfId="0" applyFont="1" applyBorder="1" applyAlignment="1">
      <alignment vertical="center"/>
    </xf>
    <xf numFmtId="3" fontId="187" fillId="0" borderId="37" xfId="0" applyNumberFormat="1" applyFont="1" applyBorder="1" applyAlignment="1">
      <alignment vertical="center"/>
    </xf>
    <xf numFmtId="0" fontId="189" fillId="0" borderId="4" xfId="0" applyFont="1" applyBorder="1" applyAlignment="1">
      <alignment horizontal="center" vertical="center" wrapText="1"/>
    </xf>
    <xf numFmtId="0" fontId="190" fillId="0" borderId="4" xfId="0" applyFont="1" applyBorder="1" applyAlignment="1">
      <alignment horizontal="center" vertical="center" wrapText="1"/>
    </xf>
    <xf numFmtId="0" fontId="190" fillId="0" borderId="4" xfId="0" applyFont="1" applyBorder="1" applyAlignment="1">
      <alignment horizontal="center" vertical="center"/>
    </xf>
    <xf numFmtId="0" fontId="0" fillId="0" borderId="4" xfId="0" applyBorder="1" applyAlignment="1">
      <alignment horizontal="center"/>
    </xf>
    <xf numFmtId="0" fontId="189" fillId="0" borderId="4" xfId="0" applyFont="1" applyBorder="1" applyAlignment="1">
      <alignment horizontal="left" vertical="center" wrapText="1"/>
    </xf>
    <xf numFmtId="0" fontId="187" fillId="30" borderId="0" xfId="0" applyFont="1" applyFill="1" applyAlignment="1">
      <alignment vertical="center" wrapText="1"/>
    </xf>
    <xf numFmtId="0" fontId="183" fillId="30" borderId="0" xfId="0" applyFont="1" applyFill="1" applyAlignment="1">
      <alignment vertical="center" wrapText="1"/>
    </xf>
    <xf numFmtId="0" fontId="144" fillId="0" borderId="34" xfId="0" applyFont="1" applyBorder="1" applyAlignment="1">
      <alignment horizontal="center" vertical="center" wrapText="1"/>
    </xf>
    <xf numFmtId="0" fontId="144" fillId="0" borderId="34" xfId="0" applyFont="1" applyBorder="1" applyAlignment="1">
      <alignment vertical="center" wrapText="1"/>
    </xf>
    <xf numFmtId="0" fontId="144" fillId="0" borderId="35" xfId="0" applyFont="1" applyBorder="1" applyAlignment="1">
      <alignment horizontal="center" vertical="center" wrapText="1"/>
    </xf>
    <xf numFmtId="0" fontId="144" fillId="0" borderId="35" xfId="0" applyFont="1" applyBorder="1" applyAlignment="1">
      <alignment vertical="center" wrapText="1"/>
    </xf>
    <xf numFmtId="0" fontId="146" fillId="0" borderId="35" xfId="0" applyFont="1" applyBorder="1" applyAlignment="1">
      <alignment horizontal="center" vertical="center" wrapText="1"/>
    </xf>
    <xf numFmtId="0" fontId="146" fillId="0" borderId="35" xfId="0" applyFont="1" applyBorder="1" applyAlignment="1">
      <alignment vertical="center" wrapText="1"/>
    </xf>
    <xf numFmtId="0" fontId="146" fillId="0" borderId="37" xfId="0" applyFont="1" applyBorder="1" applyAlignment="1">
      <alignment horizontal="center" vertical="center" wrapText="1"/>
    </xf>
    <xf numFmtId="0" fontId="146" fillId="0" borderId="37" xfId="0" applyFont="1" applyBorder="1" applyAlignment="1">
      <alignment vertical="center" wrapText="1"/>
    </xf>
    <xf numFmtId="0" fontId="187" fillId="0" borderId="34" xfId="0" applyFont="1" applyBorder="1" applyAlignment="1">
      <alignment horizontal="center" vertical="center"/>
    </xf>
    <xf numFmtId="1" fontId="187" fillId="0" borderId="36" xfId="0" applyNumberFormat="1" applyFont="1" applyBorder="1" applyAlignment="1">
      <alignment vertical="center"/>
    </xf>
    <xf numFmtId="0" fontId="183" fillId="0" borderId="35" xfId="0" applyFont="1" applyBorder="1" applyAlignment="1">
      <alignment vertical="center"/>
    </xf>
    <xf numFmtId="0" fontId="183" fillId="0" borderId="36" xfId="0" applyFont="1" applyBorder="1" applyAlignment="1">
      <alignment vertical="center"/>
    </xf>
    <xf numFmtId="0" fontId="188" fillId="0" borderId="35" xfId="0" applyFont="1" applyBorder="1" applyAlignment="1">
      <alignment vertical="center"/>
    </xf>
    <xf numFmtId="0" fontId="180" fillId="3" borderId="4" xfId="0" applyFont="1" applyFill="1" applyBorder="1" applyAlignment="1">
      <alignment horizontal="center" vertical="center" wrapText="1"/>
    </xf>
    <xf numFmtId="0" fontId="40" fillId="0" borderId="4" xfId="0" applyFont="1" applyBorder="1" applyAlignment="1">
      <alignment horizontal="center" vertical="center" wrapText="1"/>
    </xf>
    <xf numFmtId="0" fontId="191" fillId="30" borderId="4" xfId="0" applyFont="1" applyFill="1" applyBorder="1" applyAlignment="1">
      <alignment vertical="center"/>
    </xf>
    <xf numFmtId="0" fontId="192" fillId="0" borderId="0" xfId="0" applyFont="1"/>
    <xf numFmtId="0" fontId="6" fillId="0" borderId="0" xfId="0" applyFont="1" applyAlignment="1">
      <alignment wrapText="1"/>
    </xf>
    <xf numFmtId="0" fontId="193" fillId="0" borderId="0" xfId="0" applyFont="1"/>
    <xf numFmtId="0" fontId="189" fillId="0" borderId="4" xfId="0" applyFont="1" applyBorder="1" applyAlignment="1">
      <alignment vertical="center" wrapText="1"/>
    </xf>
    <xf numFmtId="0" fontId="193" fillId="0" borderId="0" xfId="0" applyFont="1" applyAlignment="1">
      <alignment horizontal="center" wrapText="1"/>
    </xf>
    <xf numFmtId="0" fontId="6" fillId="0" borderId="4" xfId="0" applyFont="1" applyBorder="1" applyAlignment="1">
      <alignment vertical="center" wrapText="1"/>
    </xf>
    <xf numFmtId="0" fontId="150" fillId="0" borderId="4" xfId="0" applyFont="1" applyBorder="1" applyAlignment="1">
      <alignment vertical="center"/>
    </xf>
    <xf numFmtId="0" fontId="151" fillId="30" borderId="4" xfId="0" applyFont="1" applyFill="1" applyBorder="1" applyAlignment="1">
      <alignment horizontal="center" vertical="center" wrapText="1"/>
    </xf>
    <xf numFmtId="0" fontId="49" fillId="0" borderId="4" xfId="0" applyFont="1" applyBorder="1" applyAlignment="1">
      <alignment horizontal="center" vertical="center" wrapText="1"/>
    </xf>
    <xf numFmtId="0" fontId="49" fillId="0" borderId="4" xfId="0" applyFont="1" applyBorder="1" applyAlignment="1">
      <alignment vertical="center" wrapText="1"/>
    </xf>
    <xf numFmtId="0" fontId="169" fillId="0" borderId="0" xfId="0" applyFont="1" applyAlignment="1">
      <alignment vertical="center"/>
    </xf>
    <xf numFmtId="0" fontId="176" fillId="0" borderId="4" xfId="0" applyFont="1" applyBorder="1" applyAlignment="1">
      <alignment horizontal="center" vertical="center" wrapText="1"/>
    </xf>
    <xf numFmtId="0" fontId="22" fillId="0" borderId="4" xfId="0" applyFont="1" applyBorder="1" applyAlignment="1">
      <alignment vertical="center" wrapText="1"/>
    </xf>
    <xf numFmtId="0" fontId="49" fillId="0" borderId="4" xfId="0" applyFont="1" applyBorder="1" applyAlignment="1">
      <alignment vertical="center"/>
    </xf>
    <xf numFmtId="0" fontId="11" fillId="0" borderId="4" xfId="0" applyFont="1" applyBorder="1" applyAlignment="1">
      <alignment horizontal="center" vertical="center"/>
    </xf>
    <xf numFmtId="0" fontId="169" fillId="0" borderId="0" xfId="0" applyFont="1" applyAlignment="1">
      <alignment horizontal="center"/>
    </xf>
    <xf numFmtId="0" fontId="40" fillId="0" borderId="0" xfId="0" applyFont="1"/>
    <xf numFmtId="171" fontId="151" fillId="0" borderId="0" xfId="2258" applyNumberFormat="1" applyFont="1" applyAlignment="1">
      <alignment wrapText="1"/>
    </xf>
    <xf numFmtId="0" fontId="22" fillId="0" borderId="4" xfId="0" applyFont="1" applyBorder="1" applyAlignment="1">
      <alignment horizontal="center" vertical="center" wrapText="1"/>
    </xf>
    <xf numFmtId="0" fontId="151" fillId="0" borderId="4" xfId="0" applyFont="1" applyBorder="1" applyAlignment="1">
      <alignment horizontal="center" vertical="center" wrapText="1"/>
    </xf>
    <xf numFmtId="0" fontId="151" fillId="0" borderId="4" xfId="0" applyFont="1" applyBorder="1" applyAlignment="1">
      <alignment horizontal="left" vertical="center" wrapText="1"/>
    </xf>
    <xf numFmtId="3" fontId="151" fillId="0" borderId="4" xfId="0" applyNumberFormat="1" applyFont="1" applyBorder="1" applyAlignment="1">
      <alignment horizontal="center" vertical="center" wrapText="1"/>
    </xf>
    <xf numFmtId="0" fontId="151" fillId="30" borderId="4" xfId="0" applyFont="1" applyFill="1" applyBorder="1" applyAlignment="1">
      <alignment vertical="center" wrapText="1"/>
    </xf>
    <xf numFmtId="3" fontId="151" fillId="30" borderId="4" xfId="0" applyNumberFormat="1" applyFont="1" applyFill="1" applyBorder="1" applyAlignment="1">
      <alignment vertical="center" wrapText="1"/>
    </xf>
    <xf numFmtId="0" fontId="22" fillId="30" borderId="0" xfId="0" applyFont="1" applyFill="1" applyAlignment="1">
      <alignment vertical="center" wrapText="1"/>
    </xf>
    <xf numFmtId="0" fontId="151" fillId="30" borderId="0" xfId="0" applyFont="1" applyFill="1" applyAlignment="1">
      <alignment vertical="center" wrapText="1"/>
    </xf>
    <xf numFmtId="0" fontId="22" fillId="30" borderId="0" xfId="0" applyFont="1" applyFill="1" applyAlignment="1">
      <alignment wrapText="1"/>
    </xf>
    <xf numFmtId="3" fontId="151" fillId="30" borderId="4" xfId="0" applyNumberFormat="1" applyFont="1" applyFill="1" applyBorder="1" applyAlignment="1">
      <alignment horizontal="center" vertical="center" wrapText="1"/>
    </xf>
    <xf numFmtId="0" fontId="151" fillId="0" borderId="0" xfId="0" applyFont="1" applyAlignment="1">
      <alignment vertical="center" wrapText="1"/>
    </xf>
    <xf numFmtId="171" fontId="151" fillId="0" borderId="0" xfId="2258" applyNumberFormat="1" applyFont="1" applyAlignment="1">
      <alignment vertical="center" wrapText="1"/>
    </xf>
    <xf numFmtId="0" fontId="22" fillId="30" borderId="24" xfId="0" applyFont="1" applyFill="1" applyBorder="1" applyAlignment="1">
      <alignment horizontal="center" vertical="center" wrapText="1"/>
    </xf>
    <xf numFmtId="0" fontId="22" fillId="30" borderId="24" xfId="0" applyFont="1" applyFill="1" applyBorder="1" applyAlignment="1">
      <alignment vertical="center" wrapText="1"/>
    </xf>
    <xf numFmtId="3" fontId="22" fillId="30" borderId="24" xfId="0" applyNumberFormat="1" applyFont="1" applyFill="1" applyBorder="1" applyAlignment="1">
      <alignment vertical="center" wrapText="1"/>
    </xf>
    <xf numFmtId="3" fontId="22" fillId="30" borderId="24" xfId="0" applyNumberFormat="1" applyFont="1" applyFill="1" applyBorder="1" applyAlignment="1">
      <alignment horizontal="center" vertical="center" wrapText="1"/>
    </xf>
    <xf numFmtId="0" fontId="194" fillId="30" borderId="0" xfId="0" applyFont="1" applyFill="1"/>
    <xf numFmtId="0" fontId="195" fillId="30" borderId="4" xfId="0" applyFont="1" applyFill="1" applyBorder="1" applyAlignment="1">
      <alignment horizontal="center" vertical="center" wrapText="1"/>
    </xf>
    <xf numFmtId="0" fontId="192" fillId="30" borderId="4" xfId="0" applyFont="1" applyFill="1" applyBorder="1" applyAlignment="1">
      <alignment horizontal="center" vertical="center" wrapText="1"/>
    </xf>
    <xf numFmtId="171" fontId="192" fillId="30" borderId="4" xfId="2258" applyNumberFormat="1" applyFont="1" applyFill="1" applyBorder="1" applyAlignment="1">
      <alignment vertical="center" wrapText="1"/>
    </xf>
    <xf numFmtId="14" fontId="11" fillId="0" borderId="4" xfId="0" applyNumberFormat="1" applyFont="1" applyBorder="1" applyAlignment="1">
      <alignment horizontal="left" vertical="center" wrapText="1"/>
    </xf>
    <xf numFmtId="171" fontId="195" fillId="30" borderId="4" xfId="2258" applyNumberFormat="1" applyFont="1" applyFill="1" applyBorder="1" applyAlignment="1">
      <alignment vertical="center" wrapText="1"/>
    </xf>
    <xf numFmtId="171" fontId="153" fillId="0" borderId="4" xfId="2258" applyNumberFormat="1" applyFont="1" applyBorder="1" applyAlignment="1">
      <alignment vertical="center" wrapText="1"/>
    </xf>
    <xf numFmtId="171" fontId="5" fillId="0" borderId="4" xfId="2258" applyNumberFormat="1" applyFont="1" applyBorder="1" applyAlignment="1">
      <alignment vertical="center" wrapText="1"/>
    </xf>
    <xf numFmtId="263" fontId="176" fillId="0" borderId="4" xfId="516" applyNumberFormat="1" applyFont="1" applyFill="1" applyBorder="1" applyAlignment="1">
      <alignment horizontal="right" vertical="center" wrapText="1"/>
    </xf>
    <xf numFmtId="263" fontId="40" fillId="0" borderId="4" xfId="516" applyNumberFormat="1" applyFont="1" applyFill="1" applyBorder="1" applyAlignment="1">
      <alignment horizontal="right" vertical="center" wrapText="1"/>
    </xf>
    <xf numFmtId="262" fontId="40" fillId="0" borderId="4" xfId="516" applyNumberFormat="1" applyFont="1" applyFill="1" applyBorder="1" applyAlignment="1">
      <alignment horizontal="center" vertical="center" wrapText="1"/>
    </xf>
    <xf numFmtId="43" fontId="49" fillId="5" borderId="4" xfId="1865" applyFont="1" applyFill="1" applyBorder="1" applyAlignment="1">
      <alignment horizontal="right" vertical="center" wrapText="1"/>
    </xf>
    <xf numFmtId="43" fontId="22" fillId="5" borderId="4" xfId="1865" applyFont="1" applyFill="1" applyBorder="1" applyAlignment="1">
      <alignment horizontal="right" vertical="center" wrapText="1"/>
    </xf>
    <xf numFmtId="0" fontId="40" fillId="0" borderId="4" xfId="0" applyFont="1" applyBorder="1" applyAlignment="1">
      <alignment horizontal="right" vertical="center"/>
    </xf>
    <xf numFmtId="0" fontId="186" fillId="0" borderId="4" xfId="0" applyFont="1" applyBorder="1" applyAlignment="1">
      <alignment vertical="center"/>
    </xf>
    <xf numFmtId="263" fontId="186" fillId="0" borderId="4" xfId="0" applyNumberFormat="1" applyFont="1" applyBorder="1" applyAlignment="1">
      <alignment vertical="center"/>
    </xf>
    <xf numFmtId="0" fontId="192" fillId="0" borderId="0" xfId="0" applyFont="1" applyAlignment="1">
      <alignment vertical="center"/>
    </xf>
    <xf numFmtId="0" fontId="4" fillId="0" borderId="4" xfId="0" applyFont="1" applyBorder="1" applyAlignment="1">
      <alignment horizontal="center" vertical="center"/>
    </xf>
    <xf numFmtId="0" fontId="4" fillId="0" borderId="4" xfId="0" applyFont="1" applyBorder="1" applyAlignment="1">
      <alignment vertical="center"/>
    </xf>
    <xf numFmtId="171" fontId="4" fillId="0" borderId="4" xfId="2258" applyNumberFormat="1" applyFont="1" applyBorder="1" applyAlignment="1">
      <alignment vertical="center"/>
    </xf>
    <xf numFmtId="1" fontId="4" fillId="0" borderId="4" xfId="0" applyNumberFormat="1" applyFont="1" applyBorder="1" applyAlignment="1">
      <alignment vertical="center"/>
    </xf>
    <xf numFmtId="2" fontId="4" fillId="0" borderId="4" xfId="0" applyNumberFormat="1" applyFont="1" applyBorder="1" applyAlignment="1">
      <alignment vertical="center"/>
    </xf>
    <xf numFmtId="0" fontId="4" fillId="0" borderId="4" xfId="0" applyFont="1" applyBorder="1"/>
    <xf numFmtId="1" fontId="4" fillId="0" borderId="4" xfId="0" applyNumberFormat="1" applyFont="1" applyBorder="1"/>
    <xf numFmtId="2" fontId="4" fillId="0" borderId="4" xfId="0" applyNumberFormat="1" applyFont="1" applyBorder="1"/>
    <xf numFmtId="0" fontId="6" fillId="0" borderId="4" xfId="0" applyFont="1" applyBorder="1" applyAlignment="1">
      <alignment horizontal="center" vertical="center"/>
    </xf>
    <xf numFmtId="0" fontId="6" fillId="0" borderId="4" xfId="0" applyFont="1" applyBorder="1"/>
    <xf numFmtId="0" fontId="4" fillId="0" borderId="4" xfId="0" applyFont="1" applyBorder="1" applyAlignment="1">
      <alignment wrapText="1"/>
    </xf>
    <xf numFmtId="0" fontId="6" fillId="0" borderId="4" xfId="0" applyFont="1" applyBorder="1" applyAlignment="1">
      <alignment wrapText="1"/>
    </xf>
    <xf numFmtId="0" fontId="179" fillId="0" borderId="4" xfId="0" applyFont="1" applyBorder="1"/>
    <xf numFmtId="171" fontId="151" fillId="0" borderId="4" xfId="2258" applyNumberFormat="1" applyFont="1" applyBorder="1" applyAlignment="1" applyProtection="1">
      <alignment wrapText="1"/>
      <protection locked="0"/>
    </xf>
    <xf numFmtId="171" fontId="4" fillId="0" borderId="4" xfId="2258" applyNumberFormat="1" applyFont="1" applyBorder="1"/>
    <xf numFmtId="2" fontId="6" fillId="0" borderId="4" xfId="0" applyNumberFormat="1" applyFont="1" applyBorder="1"/>
    <xf numFmtId="0" fontId="153" fillId="3" borderId="4" xfId="0" applyFont="1" applyFill="1" applyBorder="1" applyAlignment="1">
      <alignment horizontal="center" vertical="center" wrapText="1"/>
    </xf>
    <xf numFmtId="0" fontId="153" fillId="0" borderId="0" xfId="0" applyFont="1" applyAlignment="1">
      <alignment horizontal="center" vertical="center" wrapText="1"/>
    </xf>
    <xf numFmtId="0" fontId="153" fillId="0" borderId="0" xfId="0" applyFont="1" applyAlignment="1">
      <alignment horizontal="center" vertical="center"/>
    </xf>
    <xf numFmtId="0" fontId="195" fillId="30" borderId="7" xfId="0" applyFont="1" applyFill="1" applyBorder="1" applyAlignment="1">
      <alignment horizontal="center" vertical="center" wrapText="1"/>
    </xf>
    <xf numFmtId="0" fontId="195" fillId="30" borderId="8" xfId="0" applyFont="1" applyFill="1" applyBorder="1" applyAlignment="1">
      <alignment horizontal="center" vertical="center" wrapText="1"/>
    </xf>
    <xf numFmtId="0" fontId="195" fillId="30" borderId="5" xfId="0" applyFont="1" applyFill="1" applyBorder="1" applyAlignment="1">
      <alignment horizontal="center" vertical="center" wrapText="1"/>
    </xf>
    <xf numFmtId="0" fontId="195" fillId="30" borderId="10" xfId="0" applyFont="1" applyFill="1" applyBorder="1" applyAlignment="1">
      <alignment horizontal="center" vertical="center" wrapText="1"/>
    </xf>
    <xf numFmtId="0" fontId="195" fillId="30" borderId="6" xfId="0" applyFont="1" applyFill="1" applyBorder="1" applyAlignment="1">
      <alignment horizontal="center" vertical="center" wrapText="1"/>
    </xf>
    <xf numFmtId="0" fontId="157" fillId="0" borderId="0" xfId="0" applyFont="1" applyAlignment="1">
      <alignment horizontal="center"/>
    </xf>
    <xf numFmtId="0" fontId="151" fillId="0" borderId="0" xfId="0" applyFont="1" applyAlignment="1">
      <alignment horizontal="center" vertical="center" wrapText="1"/>
    </xf>
    <xf numFmtId="0" fontId="151" fillId="30" borderId="4" xfId="0" applyFont="1" applyFill="1" applyBorder="1" applyAlignment="1">
      <alignment horizontal="center" vertical="center" wrapText="1"/>
    </xf>
    <xf numFmtId="0" fontId="151" fillId="0" borderId="7" xfId="0" applyFont="1" applyBorder="1" applyAlignment="1">
      <alignment horizontal="center" vertical="center" wrapText="1"/>
    </xf>
    <xf numFmtId="0" fontId="151" fillId="0" borderId="8" xfId="0" applyFont="1" applyBorder="1" applyAlignment="1">
      <alignment horizontal="center" vertical="center" wrapText="1"/>
    </xf>
    <xf numFmtId="0" fontId="151" fillId="0" borderId="4" xfId="0" applyFont="1" applyBorder="1" applyAlignment="1">
      <alignment horizontal="center" vertical="center" wrapText="1"/>
    </xf>
    <xf numFmtId="0" fontId="170" fillId="0" borderId="0" xfId="0" applyFont="1" applyAlignment="1">
      <alignment horizontal="center" vertical="center" wrapText="1"/>
    </xf>
    <xf numFmtId="0" fontId="162" fillId="0" borderId="5" xfId="0" applyFont="1" applyBorder="1" applyAlignment="1">
      <alignment horizontal="center" vertical="center" wrapText="1"/>
    </xf>
    <xf numFmtId="0" fontId="162" fillId="0" borderId="10" xfId="0" applyFont="1" applyBorder="1" applyAlignment="1">
      <alignment horizontal="center" vertical="center" wrapText="1"/>
    </xf>
    <xf numFmtId="0" fontId="162" fillId="0" borderId="6" xfId="0" applyFont="1" applyBorder="1" applyAlignment="1">
      <alignment horizontal="center" vertical="center" wrapText="1"/>
    </xf>
    <xf numFmtId="0" fontId="151" fillId="0" borderId="0" xfId="0" applyFont="1" applyAlignment="1">
      <alignment horizontal="center" vertical="center"/>
    </xf>
    <xf numFmtId="0" fontId="170" fillId="0" borderId="0" xfId="0" applyFont="1" applyAlignment="1">
      <alignment horizontal="center"/>
    </xf>
    <xf numFmtId="0" fontId="174" fillId="0" borderId="9" xfId="0" applyFont="1" applyBorder="1" applyAlignment="1">
      <alignment horizontal="center" wrapText="1"/>
    </xf>
    <xf numFmtId="0" fontId="172" fillId="0" borderId="4" xfId="0" applyFont="1" applyBorder="1" applyAlignment="1">
      <alignment horizontal="center" vertical="center" wrapText="1"/>
    </xf>
    <xf numFmtId="0" fontId="172" fillId="0" borderId="7" xfId="0" applyFont="1" applyBorder="1" applyAlignment="1">
      <alignment horizontal="center" vertical="center" wrapText="1"/>
    </xf>
    <xf numFmtId="0" fontId="172" fillId="0" borderId="11" xfId="0" applyFont="1" applyBorder="1" applyAlignment="1">
      <alignment horizontal="center" vertical="center" wrapText="1"/>
    </xf>
    <xf numFmtId="0" fontId="172" fillId="0" borderId="8" xfId="0" applyFont="1" applyBorder="1" applyAlignment="1">
      <alignment horizontal="center" vertical="center" wrapText="1"/>
    </xf>
    <xf numFmtId="0" fontId="4" fillId="0" borderId="0" xfId="0" applyFont="1" applyAlignment="1">
      <alignment horizontal="center" wrapText="1"/>
    </xf>
    <xf numFmtId="0" fontId="164" fillId="0" borderId="4" xfId="0" applyFont="1" applyBorder="1" applyAlignment="1">
      <alignment horizontal="center" vertical="center" wrapText="1"/>
    </xf>
    <xf numFmtId="0" fontId="162" fillId="0" borderId="4" xfId="0" applyFont="1" applyBorder="1" applyAlignment="1">
      <alignment horizontal="center" vertical="center" wrapText="1"/>
    </xf>
    <xf numFmtId="0" fontId="170" fillId="0" borderId="0" xfId="0" applyFont="1" applyAlignment="1">
      <alignment horizontal="center" wrapText="1"/>
    </xf>
    <xf numFmtId="0" fontId="5" fillId="3" borderId="5"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153" fillId="3" borderId="4" xfId="0" applyFont="1" applyFill="1" applyBorder="1" applyAlignment="1">
      <alignment vertical="center" wrapText="1"/>
    </xf>
    <xf numFmtId="0" fontId="151" fillId="3" borderId="4" xfId="0" applyFont="1" applyFill="1" applyBorder="1" applyAlignment="1">
      <alignment vertical="center" wrapText="1"/>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4" fillId="0" borderId="0" xfId="0" applyFont="1" applyAlignment="1">
      <alignment horizontal="center"/>
    </xf>
    <xf numFmtId="0" fontId="144" fillId="0" borderId="5" xfId="0" applyFont="1" applyBorder="1" applyAlignment="1">
      <alignment horizontal="center" vertical="center"/>
    </xf>
    <xf numFmtId="0" fontId="144" fillId="0" borderId="6" xfId="0" applyFont="1" applyBorder="1" applyAlignment="1">
      <alignment horizontal="center" vertical="center"/>
    </xf>
    <xf numFmtId="0" fontId="144" fillId="0" borderId="4" xfId="0" applyFont="1" applyBorder="1" applyAlignment="1">
      <alignment horizontal="center" vertical="center" wrapText="1"/>
    </xf>
    <xf numFmtId="0" fontId="144" fillId="0" borderId="30" xfId="0" applyFont="1" applyBorder="1" applyAlignment="1">
      <alignment horizontal="center" vertical="center" wrapText="1"/>
    </xf>
    <xf numFmtId="0" fontId="144" fillId="0" borderId="13" xfId="0" applyFont="1" applyBorder="1" applyAlignment="1">
      <alignment horizontal="center" vertical="center" wrapText="1"/>
    </xf>
    <xf numFmtId="0" fontId="144" fillId="0" borderId="7" xfId="0" applyFont="1" applyBorder="1" applyAlignment="1">
      <alignment horizontal="center" vertical="center" wrapText="1"/>
    </xf>
    <xf numFmtId="0" fontId="144" fillId="0" borderId="8" xfId="0" applyFont="1" applyBorder="1" applyAlignment="1">
      <alignment horizontal="center" vertical="center" wrapText="1"/>
    </xf>
    <xf numFmtId="0" fontId="147" fillId="0" borderId="9" xfId="0" applyFont="1" applyBorder="1" applyAlignment="1">
      <alignment horizontal="center"/>
    </xf>
    <xf numFmtId="0" fontId="144" fillId="0" borderId="11" xfId="0" applyFont="1" applyBorder="1" applyAlignment="1">
      <alignment horizontal="center" vertical="center" wrapText="1"/>
    </xf>
    <xf numFmtId="0" fontId="144" fillId="0" borderId="5" xfId="0" applyFont="1" applyBorder="1" applyAlignment="1">
      <alignment horizontal="center" vertical="center" wrapText="1"/>
    </xf>
    <xf numFmtId="0" fontId="144" fillId="0" borderId="10" xfId="0" applyFont="1" applyBorder="1" applyAlignment="1">
      <alignment horizontal="center" vertical="center" wrapText="1"/>
    </xf>
    <xf numFmtId="0" fontId="144" fillId="0" borderId="6" xfId="0" applyFont="1" applyBorder="1" applyAlignment="1">
      <alignment horizontal="center" vertical="center" wrapText="1"/>
    </xf>
    <xf numFmtId="0" fontId="147" fillId="0" borderId="0" xfId="0" applyFont="1" applyAlignment="1">
      <alignment horizontal="center" vertical="center"/>
    </xf>
    <xf numFmtId="0" fontId="151" fillId="0" borderId="0" xfId="0" applyFont="1" applyAlignment="1">
      <alignment horizontal="center" wrapText="1"/>
    </xf>
    <xf numFmtId="0" fontId="147" fillId="0" borderId="0" xfId="0" applyFont="1" applyAlignment="1">
      <alignment horizontal="center" wrapText="1"/>
    </xf>
    <xf numFmtId="0" fontId="147" fillId="0" borderId="9" xfId="0" applyFont="1" applyBorder="1" applyAlignment="1">
      <alignment horizontal="right"/>
    </xf>
    <xf numFmtId="0" fontId="160" fillId="0" borderId="7" xfId="0" applyFont="1" applyBorder="1" applyAlignment="1">
      <alignment horizontal="center" vertical="center" wrapText="1"/>
    </xf>
    <xf numFmtId="0" fontId="160" fillId="0" borderId="8" xfId="0" applyFont="1" applyBorder="1" applyAlignment="1">
      <alignment horizontal="center" vertical="center" wrapText="1"/>
    </xf>
    <xf numFmtId="0" fontId="147" fillId="0" borderId="0" xfId="0" applyFont="1" applyAlignment="1">
      <alignment horizontal="center" vertical="center" wrapText="1"/>
    </xf>
    <xf numFmtId="0" fontId="40" fillId="0" borderId="7"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8" xfId="0" applyFont="1" applyBorder="1" applyAlignment="1">
      <alignment horizontal="center" vertical="center" wrapText="1"/>
    </xf>
    <xf numFmtId="0" fontId="183" fillId="0" borderId="4" xfId="0" applyFont="1" applyBorder="1" applyAlignment="1">
      <alignment horizontal="center" vertical="center"/>
    </xf>
    <xf numFmtId="0" fontId="186" fillId="3" borderId="7" xfId="0" applyFont="1" applyFill="1" applyBorder="1" applyAlignment="1">
      <alignment horizontal="center" vertical="center" wrapText="1"/>
    </xf>
    <xf numFmtId="0" fontId="186" fillId="3" borderId="11" xfId="0" applyFont="1" applyFill="1" applyBorder="1" applyAlignment="1">
      <alignment horizontal="center" vertical="center" wrapText="1"/>
    </xf>
    <xf numFmtId="0" fontId="186" fillId="3" borderId="5" xfId="0" applyFont="1" applyFill="1" applyBorder="1" applyAlignment="1">
      <alignment horizontal="center" vertical="center" wrapText="1"/>
    </xf>
    <xf numFmtId="0" fontId="186" fillId="3" borderId="10" xfId="0" applyFont="1" applyFill="1" applyBorder="1" applyAlignment="1">
      <alignment horizontal="center" vertical="center" wrapText="1"/>
    </xf>
    <xf numFmtId="0" fontId="186" fillId="3" borderId="6" xfId="0" applyFont="1" applyFill="1" applyBorder="1" applyAlignment="1">
      <alignment horizontal="center" vertical="center" wrapText="1"/>
    </xf>
    <xf numFmtId="0" fontId="4" fillId="0" borderId="0" xfId="0" applyFont="1" applyAlignment="1">
      <alignment horizontal="center" vertical="center" wrapText="1"/>
    </xf>
    <xf numFmtId="0" fontId="186" fillId="3" borderId="8" xfId="0" applyFont="1" applyFill="1" applyBorder="1" applyAlignment="1">
      <alignment horizontal="center" vertical="center" wrapText="1"/>
    </xf>
    <xf numFmtId="0" fontId="172" fillId="0" borderId="5" xfId="0" applyFont="1" applyBorder="1" applyAlignment="1">
      <alignment horizontal="center" vertical="center" wrapText="1"/>
    </xf>
    <xf numFmtId="0" fontId="172" fillId="0" borderId="10" xfId="0" applyFont="1" applyBorder="1" applyAlignment="1">
      <alignment horizontal="center" vertical="center" wrapText="1"/>
    </xf>
    <xf numFmtId="0" fontId="172" fillId="0" borderId="6" xfId="0" applyFont="1" applyBorder="1" applyAlignment="1">
      <alignment horizontal="center" vertical="center" wrapText="1"/>
    </xf>
    <xf numFmtId="0" fontId="114" fillId="30" borderId="4" xfId="0" applyFont="1" applyFill="1" applyBorder="1" applyAlignment="1">
      <alignment horizontal="center" vertical="center" wrapText="1"/>
    </xf>
    <xf numFmtId="1" fontId="114" fillId="30" borderId="4" xfId="0" applyNumberFormat="1" applyFont="1" applyFill="1" applyBorder="1" applyAlignment="1">
      <alignment horizontal="center" vertical="center" wrapText="1"/>
    </xf>
    <xf numFmtId="0" fontId="114" fillId="30" borderId="30" xfId="0" applyFont="1" applyFill="1" applyBorder="1" applyAlignment="1">
      <alignment horizontal="center" vertical="center" wrapText="1"/>
    </xf>
    <xf numFmtId="0" fontId="114" fillId="30" borderId="13" xfId="0" applyFont="1" applyFill="1" applyBorder="1" applyAlignment="1">
      <alignment horizontal="center" vertical="center" wrapText="1"/>
    </xf>
    <xf numFmtId="0" fontId="114" fillId="30" borderId="32" xfId="0" applyFont="1" applyFill="1" applyBorder="1" applyAlignment="1">
      <alignment horizontal="center" vertical="center" wrapText="1"/>
    </xf>
    <xf numFmtId="0" fontId="114" fillId="30" borderId="31" xfId="0" applyFont="1" applyFill="1" applyBorder="1" applyAlignment="1">
      <alignment horizontal="center" vertical="center" wrapText="1"/>
    </xf>
    <xf numFmtId="0" fontId="114" fillId="30" borderId="9" xfId="0" applyFont="1" applyFill="1" applyBorder="1" applyAlignment="1">
      <alignment horizontal="center" vertical="center" wrapText="1"/>
    </xf>
    <xf numFmtId="0" fontId="114" fillId="30" borderId="33" xfId="0" applyFont="1" applyFill="1" applyBorder="1" applyAlignment="1">
      <alignment horizontal="center" vertical="center" wrapText="1"/>
    </xf>
    <xf numFmtId="0" fontId="6" fillId="0" borderId="0" xfId="0" applyFont="1" applyAlignment="1">
      <alignment horizontal="center" vertical="center" wrapText="1"/>
    </xf>
    <xf numFmtId="0" fontId="153" fillId="0" borderId="4" xfId="0" applyFont="1" applyBorder="1" applyAlignment="1">
      <alignment horizontal="center" vertical="center" wrapText="1"/>
    </xf>
    <xf numFmtId="43" fontId="153" fillId="0" borderId="4" xfId="2258" applyFont="1" applyBorder="1" applyAlignment="1">
      <alignment horizontal="center" vertical="center" wrapText="1"/>
    </xf>
    <xf numFmtId="0" fontId="147" fillId="30" borderId="0" xfId="0" applyFont="1" applyFill="1" applyAlignment="1">
      <alignment horizontal="center" vertical="center" wrapText="1"/>
    </xf>
    <xf numFmtId="0" fontId="149" fillId="0" borderId="4" xfId="0" applyFont="1" applyBorder="1" applyAlignment="1">
      <alignment horizontal="center" vertical="center" wrapText="1"/>
    </xf>
    <xf numFmtId="0" fontId="149" fillId="0" borderId="4" xfId="0" applyFont="1" applyBorder="1" applyAlignment="1">
      <alignment horizontal="center" vertical="center"/>
    </xf>
    <xf numFmtId="0" fontId="151" fillId="30" borderId="0" xfId="0" applyFont="1" applyFill="1" applyAlignment="1">
      <alignment horizontal="center" vertical="center" wrapText="1"/>
    </xf>
    <xf numFmtId="0" fontId="149" fillId="0" borderId="4" xfId="0" quotePrefix="1" applyFont="1" applyBorder="1" applyAlignment="1">
      <alignment horizontal="center" vertical="center"/>
    </xf>
    <xf numFmtId="0" fontId="174" fillId="30" borderId="0" xfId="0" applyFont="1" applyFill="1" applyAlignment="1">
      <alignment horizontal="center" vertical="center" wrapText="1"/>
    </xf>
    <xf numFmtId="0" fontId="144" fillId="0" borderId="4" xfId="0" applyFont="1" applyBorder="1" applyAlignment="1">
      <alignment horizontal="center" vertical="center"/>
    </xf>
    <xf numFmtId="3" fontId="149" fillId="0" borderId="4" xfId="0" applyNumberFormat="1" applyFont="1" applyBorder="1" applyAlignment="1">
      <alignment horizontal="center" vertical="center"/>
    </xf>
    <xf numFmtId="3" fontId="149" fillId="0" borderId="4" xfId="0" applyNumberFormat="1" applyFont="1" applyBorder="1" applyAlignment="1">
      <alignment horizontal="center" vertical="center" wrapText="1"/>
    </xf>
    <xf numFmtId="0" fontId="171" fillId="30" borderId="0" xfId="0" applyFont="1" applyFill="1" applyAlignment="1">
      <alignment horizontal="center" vertical="center" wrapText="1"/>
    </xf>
  </cellXfs>
  <cellStyles count="2259">
    <cellStyle name="_x0001_" xfId="6" xr:uid="{00000000-0005-0000-0000-000000000000}"/>
    <cellStyle name="          _x000a__x000a_shell=progman.exe_x000a__x000a_m" xfId="1596" xr:uid="{00000000-0005-0000-0000-000001000000}"/>
    <cellStyle name="          _x000d__x000a_shell=progman.exe_x000d__x000a_m" xfId="7" xr:uid="{00000000-0005-0000-0000-000002000000}"/>
    <cellStyle name="." xfId="8" xr:uid="{00000000-0005-0000-0000-000003000000}"/>
    <cellStyle name="??" xfId="9" xr:uid="{00000000-0005-0000-0000-000004000000}"/>
    <cellStyle name="?? [0.00]_ Att. 1- Cover" xfId="10" xr:uid="{00000000-0005-0000-0000-000005000000}"/>
    <cellStyle name="?? [0]" xfId="11" xr:uid="{00000000-0005-0000-0000-000006000000}"/>
    <cellStyle name="?_x001d_??%U©÷u&amp;H©÷9_x0008_? s_x000a__x0007__x0001__x0001_" xfId="12" xr:uid="{00000000-0005-0000-0000-000007000000}"/>
    <cellStyle name="?_x001d_??%U©÷u&amp;H©÷9_x0008_? s_x000a__x0007__x0001__x0001_ 10" xfId="13" xr:uid="{00000000-0005-0000-0000-000008000000}"/>
    <cellStyle name="?_x001d_??%U©÷u&amp;H©÷9_x0008_? s_x000a__x0007__x0001__x0001_ 11" xfId="14" xr:uid="{00000000-0005-0000-0000-000009000000}"/>
    <cellStyle name="?_x001d_??%U©÷u&amp;H©÷9_x0008_? s_x000a__x0007__x0001__x0001_ 12" xfId="15" xr:uid="{00000000-0005-0000-0000-00000A000000}"/>
    <cellStyle name="?_x001d_??%U©÷u&amp;H©÷9_x0008_? s_x000a__x0007__x0001__x0001_ 13" xfId="16" xr:uid="{00000000-0005-0000-0000-00000B000000}"/>
    <cellStyle name="?_x001d_??%U©÷u&amp;H©÷9_x0008_? s_x000a__x0007__x0001__x0001_ 14" xfId="17" xr:uid="{00000000-0005-0000-0000-00000C000000}"/>
    <cellStyle name="?_x001d_??%U©÷u&amp;H©÷9_x0008_? s_x000a__x0007__x0001__x0001_ 15" xfId="18" xr:uid="{00000000-0005-0000-0000-00000D000000}"/>
    <cellStyle name="?_x001d_??%U©÷u&amp;H©÷9_x0008_? s_x000a__x0007__x0001__x0001_ 2" xfId="19" xr:uid="{00000000-0005-0000-0000-00000E000000}"/>
    <cellStyle name="?_x001d_??%U©÷u&amp;H©÷9_x0008_? s_x000a__x0007__x0001__x0001_ 3" xfId="20" xr:uid="{00000000-0005-0000-0000-00000F000000}"/>
    <cellStyle name="?_x001d_??%U©÷u&amp;H©÷9_x0008_? s_x000a__x0007__x0001__x0001_ 4" xfId="21" xr:uid="{00000000-0005-0000-0000-000010000000}"/>
    <cellStyle name="?_x001d_??%U©÷u&amp;H©÷9_x0008_? s_x000a__x0007__x0001__x0001_ 5" xfId="22" xr:uid="{00000000-0005-0000-0000-000011000000}"/>
    <cellStyle name="?_x001d_??%U©÷u&amp;H©÷9_x0008_? s_x000a__x0007__x0001__x0001_ 6" xfId="23" xr:uid="{00000000-0005-0000-0000-000012000000}"/>
    <cellStyle name="?_x001d_??%U©÷u&amp;H©÷9_x0008_? s_x000a__x0007__x0001__x0001_ 7" xfId="24" xr:uid="{00000000-0005-0000-0000-000013000000}"/>
    <cellStyle name="?_x001d_??%U©÷u&amp;H©÷9_x0008_? s_x000a__x0007__x0001__x0001_ 8" xfId="25" xr:uid="{00000000-0005-0000-0000-000014000000}"/>
    <cellStyle name="?_x001d_??%U©÷u&amp;H©÷9_x0008_? s_x000a__x0007__x0001__x0001_ 9" xfId="26" xr:uid="{00000000-0005-0000-0000-000015000000}"/>
    <cellStyle name="???? [0.00]_List-dwg" xfId="27" xr:uid="{00000000-0005-0000-0000-000016000000}"/>
    <cellStyle name="????_??" xfId="28" xr:uid="{00000000-0005-0000-0000-000017000000}"/>
    <cellStyle name="???[0]_00Q3902REV.1" xfId="29" xr:uid="{00000000-0005-0000-0000-000018000000}"/>
    <cellStyle name="???_???" xfId="30" xr:uid="{00000000-0005-0000-0000-000019000000}"/>
    <cellStyle name="??[0]_BRE" xfId="31" xr:uid="{00000000-0005-0000-0000-00001A000000}"/>
    <cellStyle name="??_ Att. 1- Cover" xfId="32" xr:uid="{00000000-0005-0000-0000-00001B000000}"/>
    <cellStyle name="??A? [0]_laroux_1_¢¬???¢â? " xfId="33" xr:uid="{00000000-0005-0000-0000-00001C000000}"/>
    <cellStyle name="??A?_laroux_1_¢¬???¢â? " xfId="34" xr:uid="{00000000-0005-0000-0000-00001D000000}"/>
    <cellStyle name="?¡±¢¥?_?¨ù??¢´¢¥_¢¬???¢â? " xfId="35" xr:uid="{00000000-0005-0000-0000-00001E000000}"/>
    <cellStyle name="?ðÇ%U?&amp;H?_x0008_?s_x000a__x0007__x0001__x0001_" xfId="36" xr:uid="{00000000-0005-0000-0000-00001F000000}"/>
    <cellStyle name="?ðÇ%U?&amp;H?_x0008_?s_x000a__x0007__x0001__x0001_ 10" xfId="37" xr:uid="{00000000-0005-0000-0000-000020000000}"/>
    <cellStyle name="?ðÇ%U?&amp;H?_x0008_?s_x000a__x0007__x0001__x0001_ 11" xfId="38" xr:uid="{00000000-0005-0000-0000-000021000000}"/>
    <cellStyle name="?ðÇ%U?&amp;H?_x0008_?s_x000a__x0007__x0001__x0001_ 12" xfId="39" xr:uid="{00000000-0005-0000-0000-000022000000}"/>
    <cellStyle name="?ðÇ%U?&amp;H?_x0008_?s_x000a__x0007__x0001__x0001_ 13" xfId="40" xr:uid="{00000000-0005-0000-0000-000023000000}"/>
    <cellStyle name="?ðÇ%U?&amp;H?_x0008_?s_x000a__x0007__x0001__x0001_ 14" xfId="41" xr:uid="{00000000-0005-0000-0000-000024000000}"/>
    <cellStyle name="?ðÇ%U?&amp;H?_x0008_?s_x000a__x0007__x0001__x0001_ 15" xfId="42" xr:uid="{00000000-0005-0000-0000-000025000000}"/>
    <cellStyle name="?ðÇ%U?&amp;H?_x0008_?s_x000a__x0007__x0001__x0001_ 2" xfId="43" xr:uid="{00000000-0005-0000-0000-000026000000}"/>
    <cellStyle name="?ðÇ%U?&amp;H?_x0008_?s_x000a__x0007__x0001__x0001_ 3" xfId="44" xr:uid="{00000000-0005-0000-0000-000027000000}"/>
    <cellStyle name="?ðÇ%U?&amp;H?_x0008_?s_x000a__x0007__x0001__x0001_ 4" xfId="45" xr:uid="{00000000-0005-0000-0000-000028000000}"/>
    <cellStyle name="?ðÇ%U?&amp;H?_x0008_?s_x000a__x0007__x0001__x0001_ 5" xfId="46" xr:uid="{00000000-0005-0000-0000-000029000000}"/>
    <cellStyle name="?ðÇ%U?&amp;H?_x0008_?s_x000a__x0007__x0001__x0001_ 6" xfId="47" xr:uid="{00000000-0005-0000-0000-00002A000000}"/>
    <cellStyle name="?ðÇ%U?&amp;H?_x0008_?s_x000a__x0007__x0001__x0001_ 7" xfId="48" xr:uid="{00000000-0005-0000-0000-00002B000000}"/>
    <cellStyle name="?ðÇ%U?&amp;H?_x0008_?s_x000a__x0007__x0001__x0001_ 8" xfId="49" xr:uid="{00000000-0005-0000-0000-00002C000000}"/>
    <cellStyle name="?ðÇ%U?&amp;H?_x0008_?s_x000a__x0007__x0001__x0001_ 9" xfId="50" xr:uid="{00000000-0005-0000-0000-00002D000000}"/>
    <cellStyle name="_BC thuc hien KH 2009" xfId="51" xr:uid="{00000000-0005-0000-0000-00002E000000}"/>
    <cellStyle name="_BC thuc hien KH 2009_15_10_2013 BC nhu cau von doi ung ODA (2014-2016) ngay 15102013 Sua" xfId="52" xr:uid="{00000000-0005-0000-0000-00002F000000}"/>
    <cellStyle name="_BC thuc hien KH 2009_BC nhu cau von doi ung ODA nganh NN (BKH)" xfId="53" xr:uid="{00000000-0005-0000-0000-000030000000}"/>
    <cellStyle name="_BC thuc hien KH 2009_BC nhu cau von doi ung ODA nganh NN (BKH)_05-12  KH trung han 2016-2020 - Liem Thinh edited" xfId="1597" xr:uid="{00000000-0005-0000-0000-000031000000}"/>
    <cellStyle name="_BC thuc hien KH 2009_BC nhu cau von doi ung ODA nganh NN (BKH)_Copy of 05-12  KH trung han 2016-2020 - Liem Thinh edited (1)" xfId="1598" xr:uid="{00000000-0005-0000-0000-000032000000}"/>
    <cellStyle name="_BC thuc hien KH 2009_BC Tai co cau (bieu TH)" xfId="1599" xr:uid="{00000000-0005-0000-0000-000033000000}"/>
    <cellStyle name="_BC thuc hien KH 2009_BC Tai co cau (bieu TH)_05-12  KH trung han 2016-2020 - Liem Thinh edited" xfId="1600" xr:uid="{00000000-0005-0000-0000-000034000000}"/>
    <cellStyle name="_BC thuc hien KH 2009_BC Tai co cau (bieu TH)_Copy of 05-12  KH trung han 2016-2020 - Liem Thinh edited (1)" xfId="1601" xr:uid="{00000000-0005-0000-0000-000035000000}"/>
    <cellStyle name="_BC thuc hien KH 2009_DK 2014 final" xfId="54" xr:uid="{00000000-0005-0000-0000-000036000000}"/>
    <cellStyle name="_BC thuc hien KH 2009_DK 2014-2015 final" xfId="1602" xr:uid="{00000000-0005-0000-0000-000037000000}"/>
    <cellStyle name="_BC thuc hien KH 2009_DK 2014-2015 final_05-12  KH trung han 2016-2020 - Liem Thinh edited" xfId="1603" xr:uid="{00000000-0005-0000-0000-000038000000}"/>
    <cellStyle name="_BC thuc hien KH 2009_DK 2014-2015 final_Copy of 05-12  KH trung han 2016-2020 - Liem Thinh edited (1)" xfId="1604" xr:uid="{00000000-0005-0000-0000-000039000000}"/>
    <cellStyle name="_BC thuc hien KH 2009_DK 2014-2015 new" xfId="1605" xr:uid="{00000000-0005-0000-0000-00003A000000}"/>
    <cellStyle name="_BC thuc hien KH 2009_DK 2014-2015 new_05-12  KH trung han 2016-2020 - Liem Thinh edited" xfId="1606" xr:uid="{00000000-0005-0000-0000-00003B000000}"/>
    <cellStyle name="_BC thuc hien KH 2009_DK 2014-2015 new_Copy of 05-12  KH trung han 2016-2020 - Liem Thinh edited (1)" xfId="1607" xr:uid="{00000000-0005-0000-0000-00003C000000}"/>
    <cellStyle name="_BC thuc hien KH 2009_DK KH CBDT 2014 11-11-2013" xfId="55" xr:uid="{00000000-0005-0000-0000-00003D000000}"/>
    <cellStyle name="_BC thuc hien KH 2009_DK KH CBDT 2014 11-11-2013(1)" xfId="56" xr:uid="{00000000-0005-0000-0000-00003E000000}"/>
    <cellStyle name="_BC thuc hien KH 2009_DK KH CBDT 2014 11-11-2013(1)_05-12  KH trung han 2016-2020 - Liem Thinh edited" xfId="1608" xr:uid="{00000000-0005-0000-0000-00003F000000}"/>
    <cellStyle name="_BC thuc hien KH 2009_DK KH CBDT 2014 11-11-2013(1)_Copy of 05-12  KH trung han 2016-2020 - Liem Thinh edited (1)" xfId="1609" xr:uid="{00000000-0005-0000-0000-000040000000}"/>
    <cellStyle name="_BC thuc hien KH 2009_DK KH CBDT 2014 11-11-2013_05-12  KH trung han 2016-2020 - Liem Thinh edited" xfId="1610" xr:uid="{00000000-0005-0000-0000-000041000000}"/>
    <cellStyle name="_BC thuc hien KH 2009_DK KH CBDT 2014 11-11-2013_Copy of 05-12  KH trung han 2016-2020 - Liem Thinh edited (1)" xfId="1611" xr:uid="{00000000-0005-0000-0000-000042000000}"/>
    <cellStyle name="_BC thuc hien KH 2009_KH 2011-2015" xfId="1612" xr:uid="{00000000-0005-0000-0000-000043000000}"/>
    <cellStyle name="_BC thuc hien KH 2009_tai co cau dau tu (tong hop)1" xfId="1613" xr:uid="{00000000-0005-0000-0000-000044000000}"/>
    <cellStyle name="_Book1" xfId="57" xr:uid="{00000000-0005-0000-0000-000045000000}"/>
    <cellStyle name="_Book1_BC-QT-WB-dthao" xfId="58" xr:uid="{00000000-0005-0000-0000-000046000000}"/>
    <cellStyle name="_Book1_BC-QT-WB-dthao_05-12  KH trung han 2016-2020 - Liem Thinh edited" xfId="1614" xr:uid="{00000000-0005-0000-0000-000047000000}"/>
    <cellStyle name="_Book1_BC-QT-WB-dthao_Copy of 05-12  KH trung han 2016-2020 - Liem Thinh edited (1)" xfId="1615" xr:uid="{00000000-0005-0000-0000-000048000000}"/>
    <cellStyle name="_Book1_BC-QT-WB-dthao_KH TPCP 2016-2020 (tong hop)" xfId="1616" xr:uid="{00000000-0005-0000-0000-000049000000}"/>
    <cellStyle name="_DK KH 2009" xfId="59" xr:uid="{00000000-0005-0000-0000-00004A000000}"/>
    <cellStyle name="_DK KH 2009_15_10_2013 BC nhu cau von doi ung ODA (2014-2016) ngay 15102013 Sua" xfId="60" xr:uid="{00000000-0005-0000-0000-00004B000000}"/>
    <cellStyle name="_DK KH 2009_BC nhu cau von doi ung ODA nganh NN (BKH)" xfId="61" xr:uid="{00000000-0005-0000-0000-00004C000000}"/>
    <cellStyle name="_DK KH 2009_BC nhu cau von doi ung ODA nganh NN (BKH)_05-12  KH trung han 2016-2020 - Liem Thinh edited" xfId="1617" xr:uid="{00000000-0005-0000-0000-00004D000000}"/>
    <cellStyle name="_DK KH 2009_BC nhu cau von doi ung ODA nganh NN (BKH)_Copy of 05-12  KH trung han 2016-2020 - Liem Thinh edited (1)" xfId="1618" xr:uid="{00000000-0005-0000-0000-00004E000000}"/>
    <cellStyle name="_DK KH 2009_BC Tai co cau (bieu TH)" xfId="1619" xr:uid="{00000000-0005-0000-0000-00004F000000}"/>
    <cellStyle name="_DK KH 2009_BC Tai co cau (bieu TH)_05-12  KH trung han 2016-2020 - Liem Thinh edited" xfId="1620" xr:uid="{00000000-0005-0000-0000-000050000000}"/>
    <cellStyle name="_DK KH 2009_BC Tai co cau (bieu TH)_Copy of 05-12  KH trung han 2016-2020 - Liem Thinh edited (1)" xfId="1621" xr:uid="{00000000-0005-0000-0000-000051000000}"/>
    <cellStyle name="_DK KH 2009_DK 2014 final" xfId="62" xr:uid="{00000000-0005-0000-0000-000052000000}"/>
    <cellStyle name="_DK KH 2009_DK 2014-2015 final" xfId="1622" xr:uid="{00000000-0005-0000-0000-000053000000}"/>
    <cellStyle name="_DK KH 2009_DK 2014-2015 final_05-12  KH trung han 2016-2020 - Liem Thinh edited" xfId="1623" xr:uid="{00000000-0005-0000-0000-000054000000}"/>
    <cellStyle name="_DK KH 2009_DK 2014-2015 final_Copy of 05-12  KH trung han 2016-2020 - Liem Thinh edited (1)" xfId="1624" xr:uid="{00000000-0005-0000-0000-000055000000}"/>
    <cellStyle name="_DK KH 2009_DK 2014-2015 new" xfId="1625" xr:uid="{00000000-0005-0000-0000-000056000000}"/>
    <cellStyle name="_DK KH 2009_DK 2014-2015 new_05-12  KH trung han 2016-2020 - Liem Thinh edited" xfId="1626" xr:uid="{00000000-0005-0000-0000-000057000000}"/>
    <cellStyle name="_DK KH 2009_DK 2014-2015 new_Copy of 05-12  KH trung han 2016-2020 - Liem Thinh edited (1)" xfId="1627" xr:uid="{00000000-0005-0000-0000-000058000000}"/>
    <cellStyle name="_DK KH 2009_DK KH CBDT 2014 11-11-2013" xfId="63" xr:uid="{00000000-0005-0000-0000-000059000000}"/>
    <cellStyle name="_DK KH 2009_DK KH CBDT 2014 11-11-2013(1)" xfId="64" xr:uid="{00000000-0005-0000-0000-00005A000000}"/>
    <cellStyle name="_DK KH 2009_DK KH CBDT 2014 11-11-2013(1)_05-12  KH trung han 2016-2020 - Liem Thinh edited" xfId="1628" xr:uid="{00000000-0005-0000-0000-00005B000000}"/>
    <cellStyle name="_DK KH 2009_DK KH CBDT 2014 11-11-2013(1)_Copy of 05-12  KH trung han 2016-2020 - Liem Thinh edited (1)" xfId="1629" xr:uid="{00000000-0005-0000-0000-00005C000000}"/>
    <cellStyle name="_DK KH 2009_DK KH CBDT 2014 11-11-2013_05-12  KH trung han 2016-2020 - Liem Thinh edited" xfId="1630" xr:uid="{00000000-0005-0000-0000-00005D000000}"/>
    <cellStyle name="_DK KH 2009_DK KH CBDT 2014 11-11-2013_Copy of 05-12  KH trung han 2016-2020 - Liem Thinh edited (1)" xfId="1631" xr:uid="{00000000-0005-0000-0000-00005E000000}"/>
    <cellStyle name="_DK KH 2009_KH 2011-2015" xfId="1632" xr:uid="{00000000-0005-0000-0000-00005F000000}"/>
    <cellStyle name="_DK KH 2009_tai co cau dau tu (tong hop)1" xfId="1633" xr:uid="{00000000-0005-0000-0000-000060000000}"/>
    <cellStyle name="_DK KH 2010" xfId="65" xr:uid="{00000000-0005-0000-0000-000061000000}"/>
    <cellStyle name="_DK KH 2010 (BKH)" xfId="66" xr:uid="{00000000-0005-0000-0000-000062000000}"/>
    <cellStyle name="_DK KH 2010_15_10_2013 BC nhu cau von doi ung ODA (2014-2016) ngay 15102013 Sua" xfId="67" xr:uid="{00000000-0005-0000-0000-000063000000}"/>
    <cellStyle name="_DK KH 2010_BC nhu cau von doi ung ODA nganh NN (BKH)" xfId="68" xr:uid="{00000000-0005-0000-0000-000064000000}"/>
    <cellStyle name="_DK KH 2010_BC nhu cau von doi ung ODA nganh NN (BKH)_05-12  KH trung han 2016-2020 - Liem Thinh edited" xfId="1634" xr:uid="{00000000-0005-0000-0000-000065000000}"/>
    <cellStyle name="_DK KH 2010_BC nhu cau von doi ung ODA nganh NN (BKH)_Copy of 05-12  KH trung han 2016-2020 - Liem Thinh edited (1)" xfId="1635" xr:uid="{00000000-0005-0000-0000-000066000000}"/>
    <cellStyle name="_DK KH 2010_BC Tai co cau (bieu TH)" xfId="1636" xr:uid="{00000000-0005-0000-0000-000067000000}"/>
    <cellStyle name="_DK KH 2010_BC Tai co cau (bieu TH)_05-12  KH trung han 2016-2020 - Liem Thinh edited" xfId="1637" xr:uid="{00000000-0005-0000-0000-000068000000}"/>
    <cellStyle name="_DK KH 2010_BC Tai co cau (bieu TH)_Copy of 05-12  KH trung han 2016-2020 - Liem Thinh edited (1)" xfId="1638" xr:uid="{00000000-0005-0000-0000-000069000000}"/>
    <cellStyle name="_DK KH 2010_DK 2014 final" xfId="69" xr:uid="{00000000-0005-0000-0000-00006A000000}"/>
    <cellStyle name="_DK KH 2010_DK 2014-2015 final" xfId="1639" xr:uid="{00000000-0005-0000-0000-00006B000000}"/>
    <cellStyle name="_DK KH 2010_DK 2014-2015 final_05-12  KH trung han 2016-2020 - Liem Thinh edited" xfId="1640" xr:uid="{00000000-0005-0000-0000-00006C000000}"/>
    <cellStyle name="_DK KH 2010_DK 2014-2015 final_Copy of 05-12  KH trung han 2016-2020 - Liem Thinh edited (1)" xfId="1641" xr:uid="{00000000-0005-0000-0000-00006D000000}"/>
    <cellStyle name="_DK KH 2010_DK 2014-2015 new" xfId="1642" xr:uid="{00000000-0005-0000-0000-00006E000000}"/>
    <cellStyle name="_DK KH 2010_DK 2014-2015 new_05-12  KH trung han 2016-2020 - Liem Thinh edited" xfId="1643" xr:uid="{00000000-0005-0000-0000-00006F000000}"/>
    <cellStyle name="_DK KH 2010_DK 2014-2015 new_Copy of 05-12  KH trung han 2016-2020 - Liem Thinh edited (1)" xfId="1644" xr:uid="{00000000-0005-0000-0000-000070000000}"/>
    <cellStyle name="_DK KH 2010_DK KH CBDT 2014 11-11-2013" xfId="70" xr:uid="{00000000-0005-0000-0000-000071000000}"/>
    <cellStyle name="_DK KH 2010_DK KH CBDT 2014 11-11-2013(1)" xfId="71" xr:uid="{00000000-0005-0000-0000-000072000000}"/>
    <cellStyle name="_DK KH 2010_DK KH CBDT 2014 11-11-2013(1)_05-12  KH trung han 2016-2020 - Liem Thinh edited" xfId="1645" xr:uid="{00000000-0005-0000-0000-000073000000}"/>
    <cellStyle name="_DK KH 2010_DK KH CBDT 2014 11-11-2013(1)_Copy of 05-12  KH trung han 2016-2020 - Liem Thinh edited (1)" xfId="1646" xr:uid="{00000000-0005-0000-0000-000074000000}"/>
    <cellStyle name="_DK KH 2010_DK KH CBDT 2014 11-11-2013_05-12  KH trung han 2016-2020 - Liem Thinh edited" xfId="1647" xr:uid="{00000000-0005-0000-0000-000075000000}"/>
    <cellStyle name="_DK KH 2010_DK KH CBDT 2014 11-11-2013_Copy of 05-12  KH trung han 2016-2020 - Liem Thinh edited (1)" xfId="1648" xr:uid="{00000000-0005-0000-0000-000076000000}"/>
    <cellStyle name="_DK KH 2010_KH 2011-2015" xfId="1649" xr:uid="{00000000-0005-0000-0000-000077000000}"/>
    <cellStyle name="_DK KH 2010_tai co cau dau tu (tong hop)1" xfId="1650" xr:uid="{00000000-0005-0000-0000-000078000000}"/>
    <cellStyle name="_DK TPCP 2010" xfId="72" xr:uid="{00000000-0005-0000-0000-000079000000}"/>
    <cellStyle name="_Gui VU KH 5-5-09" xfId="73" xr:uid="{00000000-0005-0000-0000-00007A000000}"/>
    <cellStyle name="_Gui VU KH 5-5-09_05-12  KH trung han 2016-2020 - Liem Thinh edited" xfId="1651" xr:uid="{00000000-0005-0000-0000-00007B000000}"/>
    <cellStyle name="_Gui VU KH 5-5-09_Copy of 05-12  KH trung han 2016-2020 - Liem Thinh edited (1)" xfId="1652" xr:uid="{00000000-0005-0000-0000-00007C000000}"/>
    <cellStyle name="_Gui VU KH 5-5-09_KH TPCP 2016-2020 (tong hop)" xfId="1653" xr:uid="{00000000-0005-0000-0000-00007D000000}"/>
    <cellStyle name="_KH 2009" xfId="74" xr:uid="{00000000-0005-0000-0000-00007E000000}"/>
    <cellStyle name="_KH 2009_15_10_2013 BC nhu cau von doi ung ODA (2014-2016) ngay 15102013 Sua" xfId="75" xr:uid="{00000000-0005-0000-0000-00007F000000}"/>
    <cellStyle name="_KH 2009_BC nhu cau von doi ung ODA nganh NN (BKH)" xfId="76" xr:uid="{00000000-0005-0000-0000-000080000000}"/>
    <cellStyle name="_KH 2009_BC nhu cau von doi ung ODA nganh NN (BKH)_05-12  KH trung han 2016-2020 - Liem Thinh edited" xfId="1654" xr:uid="{00000000-0005-0000-0000-000081000000}"/>
    <cellStyle name="_KH 2009_BC nhu cau von doi ung ODA nganh NN (BKH)_Copy of 05-12  KH trung han 2016-2020 - Liem Thinh edited (1)" xfId="1655" xr:uid="{00000000-0005-0000-0000-000082000000}"/>
    <cellStyle name="_KH 2009_BC Tai co cau (bieu TH)" xfId="1656" xr:uid="{00000000-0005-0000-0000-000083000000}"/>
    <cellStyle name="_KH 2009_BC Tai co cau (bieu TH)_05-12  KH trung han 2016-2020 - Liem Thinh edited" xfId="1657" xr:uid="{00000000-0005-0000-0000-000084000000}"/>
    <cellStyle name="_KH 2009_BC Tai co cau (bieu TH)_Copy of 05-12  KH trung han 2016-2020 - Liem Thinh edited (1)" xfId="1658" xr:uid="{00000000-0005-0000-0000-000085000000}"/>
    <cellStyle name="_KH 2009_DK 2014 final" xfId="77" xr:uid="{00000000-0005-0000-0000-000086000000}"/>
    <cellStyle name="_KH 2009_DK 2014-2015 final" xfId="1659" xr:uid="{00000000-0005-0000-0000-000087000000}"/>
    <cellStyle name="_KH 2009_DK 2014-2015 final_05-12  KH trung han 2016-2020 - Liem Thinh edited" xfId="1660" xr:uid="{00000000-0005-0000-0000-000088000000}"/>
    <cellStyle name="_KH 2009_DK 2014-2015 final_Copy of 05-12  KH trung han 2016-2020 - Liem Thinh edited (1)" xfId="1661" xr:uid="{00000000-0005-0000-0000-000089000000}"/>
    <cellStyle name="_KH 2009_DK 2014-2015 new" xfId="1662" xr:uid="{00000000-0005-0000-0000-00008A000000}"/>
    <cellStyle name="_KH 2009_DK 2014-2015 new_05-12  KH trung han 2016-2020 - Liem Thinh edited" xfId="1663" xr:uid="{00000000-0005-0000-0000-00008B000000}"/>
    <cellStyle name="_KH 2009_DK 2014-2015 new_Copy of 05-12  KH trung han 2016-2020 - Liem Thinh edited (1)" xfId="1664" xr:uid="{00000000-0005-0000-0000-00008C000000}"/>
    <cellStyle name="_KH 2009_DK KH CBDT 2014 11-11-2013" xfId="78" xr:uid="{00000000-0005-0000-0000-00008D000000}"/>
    <cellStyle name="_KH 2009_DK KH CBDT 2014 11-11-2013(1)" xfId="79" xr:uid="{00000000-0005-0000-0000-00008E000000}"/>
    <cellStyle name="_KH 2009_DK KH CBDT 2014 11-11-2013(1)_05-12  KH trung han 2016-2020 - Liem Thinh edited" xfId="1665" xr:uid="{00000000-0005-0000-0000-00008F000000}"/>
    <cellStyle name="_KH 2009_DK KH CBDT 2014 11-11-2013(1)_Copy of 05-12  KH trung han 2016-2020 - Liem Thinh edited (1)" xfId="1666" xr:uid="{00000000-0005-0000-0000-000090000000}"/>
    <cellStyle name="_KH 2009_DK KH CBDT 2014 11-11-2013_05-12  KH trung han 2016-2020 - Liem Thinh edited" xfId="1667" xr:uid="{00000000-0005-0000-0000-000091000000}"/>
    <cellStyle name="_KH 2009_DK KH CBDT 2014 11-11-2013_Copy of 05-12  KH trung han 2016-2020 - Liem Thinh edited (1)" xfId="1668" xr:uid="{00000000-0005-0000-0000-000092000000}"/>
    <cellStyle name="_KH 2009_KH 2011-2015" xfId="1669" xr:uid="{00000000-0005-0000-0000-000093000000}"/>
    <cellStyle name="_KH 2009_tai co cau dau tu (tong hop)1" xfId="1670" xr:uid="{00000000-0005-0000-0000-000094000000}"/>
    <cellStyle name="_KH TPCP 2010 17-3-10" xfId="80" xr:uid="{00000000-0005-0000-0000-000095000000}"/>
    <cellStyle name="_KH ung von cap bach 2009-Cuc NTTS de nghi (sua)" xfId="81" xr:uid="{00000000-0005-0000-0000-000096000000}"/>
    <cellStyle name="_Khung nam 2010" xfId="82" xr:uid="{00000000-0005-0000-0000-000097000000}"/>
    <cellStyle name="_KT (2)" xfId="83" xr:uid="{00000000-0005-0000-0000-000098000000}"/>
    <cellStyle name="_KT (2)_05-12  KH trung han 2016-2020 - Liem Thinh edited" xfId="1671" xr:uid="{00000000-0005-0000-0000-000099000000}"/>
    <cellStyle name="_KT (2)_1" xfId="84" xr:uid="{00000000-0005-0000-0000-00009A000000}"/>
    <cellStyle name="_KT (2)_1_05-12  KH trung han 2016-2020 - Liem Thinh edited" xfId="1672" xr:uid="{00000000-0005-0000-0000-00009B000000}"/>
    <cellStyle name="_KT (2)_1_Copy of 05-12  KH trung han 2016-2020 - Liem Thinh edited (1)" xfId="1673" xr:uid="{00000000-0005-0000-0000-00009C000000}"/>
    <cellStyle name="_KT (2)_1_KH TPCP 2016-2020 (tong hop)" xfId="1674" xr:uid="{00000000-0005-0000-0000-00009D000000}"/>
    <cellStyle name="_KT (2)_1_Lora-tungchau" xfId="85" xr:uid="{00000000-0005-0000-0000-00009E000000}"/>
    <cellStyle name="_KT (2)_1_Lora-tungchau_05-12  KH trung han 2016-2020 - Liem Thinh edited" xfId="1675" xr:uid="{00000000-0005-0000-0000-00009F000000}"/>
    <cellStyle name="_KT (2)_1_Lora-tungchau_Copy of 05-12  KH trung han 2016-2020 - Liem Thinh edited (1)" xfId="1676" xr:uid="{00000000-0005-0000-0000-0000A0000000}"/>
    <cellStyle name="_KT (2)_1_Lora-tungchau_KH TPCP 2016-2020 (tong hop)" xfId="1677" xr:uid="{00000000-0005-0000-0000-0000A1000000}"/>
    <cellStyle name="_KT (2)_1_Qt-HT3PQ1(CauKho)" xfId="86" xr:uid="{00000000-0005-0000-0000-0000A2000000}"/>
    <cellStyle name="_KT (2)_2" xfId="87" xr:uid="{00000000-0005-0000-0000-0000A3000000}"/>
    <cellStyle name="_KT (2)_2_TG-TH" xfId="88" xr:uid="{00000000-0005-0000-0000-0000A4000000}"/>
    <cellStyle name="_KT (2)_2_TG-TH_05-12  KH trung han 2016-2020 - Liem Thinh edited" xfId="1678" xr:uid="{00000000-0005-0000-0000-0000A5000000}"/>
    <cellStyle name="_KT (2)_2_TG-TH_BAO CAO KLCT PT2000" xfId="89" xr:uid="{00000000-0005-0000-0000-0000A6000000}"/>
    <cellStyle name="_KT (2)_2_TG-TH_BAO CAO PT2000" xfId="90" xr:uid="{00000000-0005-0000-0000-0000A7000000}"/>
    <cellStyle name="_KT (2)_2_TG-TH_BAO CAO PT2000_Book1" xfId="91" xr:uid="{00000000-0005-0000-0000-0000A8000000}"/>
    <cellStyle name="_KT (2)_2_TG-TH_Bao cao XDCB 2001 - T11 KH dieu chinh 20-11-THAI" xfId="92" xr:uid="{00000000-0005-0000-0000-0000A9000000}"/>
    <cellStyle name="_KT (2)_2_TG-TH_Book1" xfId="93" xr:uid="{00000000-0005-0000-0000-0000AA000000}"/>
    <cellStyle name="_KT (2)_2_TG-TH_Book1_1" xfId="94" xr:uid="{00000000-0005-0000-0000-0000AB000000}"/>
    <cellStyle name="_KT (2)_2_TG-TH_Book1_2" xfId="95" xr:uid="{00000000-0005-0000-0000-0000AC000000}"/>
    <cellStyle name="_KT (2)_2_TG-TH_Book1_3" xfId="96" xr:uid="{00000000-0005-0000-0000-0000AD000000}"/>
    <cellStyle name="_KT (2)_2_TG-TH_Book1_Book1" xfId="97" xr:uid="{00000000-0005-0000-0000-0000AE000000}"/>
    <cellStyle name="_KT (2)_2_TG-TH_Copy of 05-12  KH trung han 2016-2020 - Liem Thinh edited (1)" xfId="1679" xr:uid="{00000000-0005-0000-0000-0000AF000000}"/>
    <cellStyle name="_KT (2)_2_TG-TH_DTCDT MR.2N110.HOCMON.TDTOAN.CCUNG" xfId="98" xr:uid="{00000000-0005-0000-0000-0000B0000000}"/>
    <cellStyle name="_KT (2)_2_TG-TH_KH TPCP 2016-2020 (tong hop)" xfId="1680" xr:uid="{00000000-0005-0000-0000-0000B1000000}"/>
    <cellStyle name="_KT (2)_2_TG-TH_Lora-tungchau" xfId="99" xr:uid="{00000000-0005-0000-0000-0000B2000000}"/>
    <cellStyle name="_KT (2)_2_TG-TH_PGIA-phieu tham tra Kho bac" xfId="100" xr:uid="{00000000-0005-0000-0000-0000B3000000}"/>
    <cellStyle name="_KT (2)_2_TG-TH_PT02-02" xfId="101" xr:uid="{00000000-0005-0000-0000-0000B4000000}"/>
    <cellStyle name="_KT (2)_2_TG-TH_PT02-02_Book1" xfId="102" xr:uid="{00000000-0005-0000-0000-0000B5000000}"/>
    <cellStyle name="_KT (2)_2_TG-TH_PT02-03" xfId="103" xr:uid="{00000000-0005-0000-0000-0000B6000000}"/>
    <cellStyle name="_KT (2)_2_TG-TH_PT02-03_Book1" xfId="104" xr:uid="{00000000-0005-0000-0000-0000B7000000}"/>
    <cellStyle name="_KT (2)_2_TG-TH_Qt-HT3PQ1(CauKho)" xfId="105" xr:uid="{00000000-0005-0000-0000-0000B8000000}"/>
    <cellStyle name="_KT (2)_3" xfId="106" xr:uid="{00000000-0005-0000-0000-0000B9000000}"/>
    <cellStyle name="_KT (2)_3_TG-TH" xfId="107" xr:uid="{00000000-0005-0000-0000-0000BA000000}"/>
    <cellStyle name="_KT (2)_3_TG-TH_05-12  KH trung han 2016-2020 - Liem Thinh edited" xfId="1681" xr:uid="{00000000-0005-0000-0000-0000BB000000}"/>
    <cellStyle name="_KT (2)_3_TG-TH_Book1" xfId="108" xr:uid="{00000000-0005-0000-0000-0000BC000000}"/>
    <cellStyle name="_KT (2)_3_TG-TH_Book1_BC-QT-WB-dthao" xfId="109" xr:uid="{00000000-0005-0000-0000-0000BD000000}"/>
    <cellStyle name="_KT (2)_3_TG-TH_Book1_BC-QT-WB-dthao_05-12  KH trung han 2016-2020 - Liem Thinh edited" xfId="1682" xr:uid="{00000000-0005-0000-0000-0000BE000000}"/>
    <cellStyle name="_KT (2)_3_TG-TH_Book1_BC-QT-WB-dthao_Copy of 05-12  KH trung han 2016-2020 - Liem Thinh edited (1)" xfId="1683" xr:uid="{00000000-0005-0000-0000-0000BF000000}"/>
    <cellStyle name="_KT (2)_3_TG-TH_Book1_BC-QT-WB-dthao_KH TPCP 2016-2020 (tong hop)" xfId="1684" xr:uid="{00000000-0005-0000-0000-0000C0000000}"/>
    <cellStyle name="_KT (2)_3_TG-TH_Copy of 05-12  KH trung han 2016-2020 - Liem Thinh edited (1)" xfId="1685" xr:uid="{00000000-0005-0000-0000-0000C1000000}"/>
    <cellStyle name="_KT (2)_3_TG-TH_KH TPCP 2016-2020 (tong hop)" xfId="1686" xr:uid="{00000000-0005-0000-0000-0000C2000000}"/>
    <cellStyle name="_KT (2)_3_TG-TH_Lora-tungchau" xfId="110" xr:uid="{00000000-0005-0000-0000-0000C3000000}"/>
    <cellStyle name="_KT (2)_3_TG-TH_Lora-tungchau_05-12  KH trung han 2016-2020 - Liem Thinh edited" xfId="1687" xr:uid="{00000000-0005-0000-0000-0000C4000000}"/>
    <cellStyle name="_KT (2)_3_TG-TH_Lora-tungchau_Copy of 05-12  KH trung han 2016-2020 - Liem Thinh edited (1)" xfId="1688" xr:uid="{00000000-0005-0000-0000-0000C5000000}"/>
    <cellStyle name="_KT (2)_3_TG-TH_Lora-tungchau_KH TPCP 2016-2020 (tong hop)" xfId="1689" xr:uid="{00000000-0005-0000-0000-0000C6000000}"/>
    <cellStyle name="_KT (2)_3_TG-TH_PERSONAL" xfId="111" xr:uid="{00000000-0005-0000-0000-0000C7000000}"/>
    <cellStyle name="_KT (2)_3_TG-TH_PERSONAL_Book1" xfId="112" xr:uid="{00000000-0005-0000-0000-0000C8000000}"/>
    <cellStyle name="_KT (2)_3_TG-TH_PERSONAL_HTQ.8 GD1" xfId="113" xr:uid="{00000000-0005-0000-0000-0000C9000000}"/>
    <cellStyle name="_KT (2)_3_TG-TH_PERSONAL_HTQ.8 GD1_05-12  KH trung han 2016-2020 - Liem Thinh edited" xfId="1690" xr:uid="{00000000-0005-0000-0000-0000CA000000}"/>
    <cellStyle name="_KT (2)_3_TG-TH_PERSONAL_HTQ.8 GD1_Copy of 05-12  KH trung han 2016-2020 - Liem Thinh edited (1)" xfId="1691" xr:uid="{00000000-0005-0000-0000-0000CB000000}"/>
    <cellStyle name="_KT (2)_3_TG-TH_PERSONAL_HTQ.8 GD1_KH TPCP 2016-2020 (tong hop)" xfId="1692" xr:uid="{00000000-0005-0000-0000-0000CC000000}"/>
    <cellStyle name="_KT (2)_3_TG-TH_PERSONAL_Tong hop KHCB 2001" xfId="114" xr:uid="{00000000-0005-0000-0000-0000CD000000}"/>
    <cellStyle name="_KT (2)_3_TG-TH_Qt-HT3PQ1(CauKho)" xfId="115" xr:uid="{00000000-0005-0000-0000-0000CE000000}"/>
    <cellStyle name="_KT (2)_4" xfId="116" xr:uid="{00000000-0005-0000-0000-0000CF000000}"/>
    <cellStyle name="_KT (2)_4_05-12  KH trung han 2016-2020 - Liem Thinh edited" xfId="1693" xr:uid="{00000000-0005-0000-0000-0000D0000000}"/>
    <cellStyle name="_KT (2)_4_BAO CAO KLCT PT2000" xfId="117" xr:uid="{00000000-0005-0000-0000-0000D1000000}"/>
    <cellStyle name="_KT (2)_4_BAO CAO PT2000" xfId="118" xr:uid="{00000000-0005-0000-0000-0000D2000000}"/>
    <cellStyle name="_KT (2)_4_BAO CAO PT2000_Book1" xfId="119" xr:uid="{00000000-0005-0000-0000-0000D3000000}"/>
    <cellStyle name="_KT (2)_4_Bao cao XDCB 2001 - T11 KH dieu chinh 20-11-THAI" xfId="120" xr:uid="{00000000-0005-0000-0000-0000D4000000}"/>
    <cellStyle name="_KT (2)_4_Book1" xfId="121" xr:uid="{00000000-0005-0000-0000-0000D5000000}"/>
    <cellStyle name="_KT (2)_4_Book1_1" xfId="122" xr:uid="{00000000-0005-0000-0000-0000D6000000}"/>
    <cellStyle name="_KT (2)_4_Book1_2" xfId="123" xr:uid="{00000000-0005-0000-0000-0000D7000000}"/>
    <cellStyle name="_KT (2)_4_Book1_3" xfId="124" xr:uid="{00000000-0005-0000-0000-0000D8000000}"/>
    <cellStyle name="_KT (2)_4_Book1_Book1" xfId="125" xr:uid="{00000000-0005-0000-0000-0000D9000000}"/>
    <cellStyle name="_KT (2)_4_Copy of 05-12  KH trung han 2016-2020 - Liem Thinh edited (1)" xfId="1694" xr:uid="{00000000-0005-0000-0000-0000DA000000}"/>
    <cellStyle name="_KT (2)_4_DTCDT MR.2N110.HOCMON.TDTOAN.CCUNG" xfId="126" xr:uid="{00000000-0005-0000-0000-0000DB000000}"/>
    <cellStyle name="_KT (2)_4_KH TPCP 2016-2020 (tong hop)" xfId="1695" xr:uid="{00000000-0005-0000-0000-0000DC000000}"/>
    <cellStyle name="_KT (2)_4_Lora-tungchau" xfId="127" xr:uid="{00000000-0005-0000-0000-0000DD000000}"/>
    <cellStyle name="_KT (2)_4_PGIA-phieu tham tra Kho bac" xfId="128" xr:uid="{00000000-0005-0000-0000-0000DE000000}"/>
    <cellStyle name="_KT (2)_4_PT02-02" xfId="129" xr:uid="{00000000-0005-0000-0000-0000DF000000}"/>
    <cellStyle name="_KT (2)_4_PT02-02_Book1" xfId="130" xr:uid="{00000000-0005-0000-0000-0000E0000000}"/>
    <cellStyle name="_KT (2)_4_PT02-03" xfId="131" xr:uid="{00000000-0005-0000-0000-0000E1000000}"/>
    <cellStyle name="_KT (2)_4_PT02-03_Book1" xfId="132" xr:uid="{00000000-0005-0000-0000-0000E2000000}"/>
    <cellStyle name="_KT (2)_4_Qt-HT3PQ1(CauKho)" xfId="133" xr:uid="{00000000-0005-0000-0000-0000E3000000}"/>
    <cellStyle name="_KT (2)_4_TG-TH" xfId="134" xr:uid="{00000000-0005-0000-0000-0000E4000000}"/>
    <cellStyle name="_KT (2)_5" xfId="135" xr:uid="{00000000-0005-0000-0000-0000E5000000}"/>
    <cellStyle name="_KT (2)_5_05-12  KH trung han 2016-2020 - Liem Thinh edited" xfId="1696" xr:uid="{00000000-0005-0000-0000-0000E6000000}"/>
    <cellStyle name="_KT (2)_5_BAO CAO KLCT PT2000" xfId="136" xr:uid="{00000000-0005-0000-0000-0000E7000000}"/>
    <cellStyle name="_KT (2)_5_BAO CAO PT2000" xfId="137" xr:uid="{00000000-0005-0000-0000-0000E8000000}"/>
    <cellStyle name="_KT (2)_5_BAO CAO PT2000_Book1" xfId="138" xr:uid="{00000000-0005-0000-0000-0000E9000000}"/>
    <cellStyle name="_KT (2)_5_Bao cao XDCB 2001 - T11 KH dieu chinh 20-11-THAI" xfId="139" xr:uid="{00000000-0005-0000-0000-0000EA000000}"/>
    <cellStyle name="_KT (2)_5_Book1" xfId="140" xr:uid="{00000000-0005-0000-0000-0000EB000000}"/>
    <cellStyle name="_KT (2)_5_Book1_1" xfId="141" xr:uid="{00000000-0005-0000-0000-0000EC000000}"/>
    <cellStyle name="_KT (2)_5_Book1_2" xfId="142" xr:uid="{00000000-0005-0000-0000-0000ED000000}"/>
    <cellStyle name="_KT (2)_5_Book1_BC-QT-WB-dthao" xfId="143" xr:uid="{00000000-0005-0000-0000-0000EE000000}"/>
    <cellStyle name="_KT (2)_5_Book1_Book1" xfId="144" xr:uid="{00000000-0005-0000-0000-0000EF000000}"/>
    <cellStyle name="_KT (2)_5_Copy of 05-12  KH trung han 2016-2020 - Liem Thinh edited (1)" xfId="1697" xr:uid="{00000000-0005-0000-0000-0000F0000000}"/>
    <cellStyle name="_KT (2)_5_DTCDT MR.2N110.HOCMON.TDTOAN.CCUNG" xfId="145" xr:uid="{00000000-0005-0000-0000-0000F1000000}"/>
    <cellStyle name="_KT (2)_5_KH TPCP 2016-2020 (tong hop)" xfId="1698" xr:uid="{00000000-0005-0000-0000-0000F2000000}"/>
    <cellStyle name="_KT (2)_5_Lora-tungchau" xfId="146" xr:uid="{00000000-0005-0000-0000-0000F3000000}"/>
    <cellStyle name="_KT (2)_5_PGIA-phieu tham tra Kho bac" xfId="147" xr:uid="{00000000-0005-0000-0000-0000F4000000}"/>
    <cellStyle name="_KT (2)_5_PT02-02" xfId="148" xr:uid="{00000000-0005-0000-0000-0000F5000000}"/>
    <cellStyle name="_KT (2)_5_PT02-02_Book1" xfId="149" xr:uid="{00000000-0005-0000-0000-0000F6000000}"/>
    <cellStyle name="_KT (2)_5_PT02-03" xfId="150" xr:uid="{00000000-0005-0000-0000-0000F7000000}"/>
    <cellStyle name="_KT (2)_5_PT02-03_Book1" xfId="151" xr:uid="{00000000-0005-0000-0000-0000F8000000}"/>
    <cellStyle name="_KT (2)_5_Qt-HT3PQ1(CauKho)" xfId="152" xr:uid="{00000000-0005-0000-0000-0000F9000000}"/>
    <cellStyle name="_KT (2)_Book1" xfId="153" xr:uid="{00000000-0005-0000-0000-0000FA000000}"/>
    <cellStyle name="_KT (2)_Book1_BC-QT-WB-dthao" xfId="154" xr:uid="{00000000-0005-0000-0000-0000FB000000}"/>
    <cellStyle name="_KT (2)_Book1_BC-QT-WB-dthao_05-12  KH trung han 2016-2020 - Liem Thinh edited" xfId="1699" xr:uid="{00000000-0005-0000-0000-0000FC000000}"/>
    <cellStyle name="_KT (2)_Book1_BC-QT-WB-dthao_Copy of 05-12  KH trung han 2016-2020 - Liem Thinh edited (1)" xfId="1700" xr:uid="{00000000-0005-0000-0000-0000FD000000}"/>
    <cellStyle name="_KT (2)_Book1_BC-QT-WB-dthao_KH TPCP 2016-2020 (tong hop)" xfId="1701" xr:uid="{00000000-0005-0000-0000-0000FE000000}"/>
    <cellStyle name="_KT (2)_Copy of 05-12  KH trung han 2016-2020 - Liem Thinh edited (1)" xfId="1702" xr:uid="{00000000-0005-0000-0000-0000FF000000}"/>
    <cellStyle name="_KT (2)_KH TPCP 2016-2020 (tong hop)" xfId="1703" xr:uid="{00000000-0005-0000-0000-000000010000}"/>
    <cellStyle name="_KT (2)_Lora-tungchau" xfId="155" xr:uid="{00000000-0005-0000-0000-000001010000}"/>
    <cellStyle name="_KT (2)_Lora-tungchau_05-12  KH trung han 2016-2020 - Liem Thinh edited" xfId="1704" xr:uid="{00000000-0005-0000-0000-000002010000}"/>
    <cellStyle name="_KT (2)_Lora-tungchau_Copy of 05-12  KH trung han 2016-2020 - Liem Thinh edited (1)" xfId="1705" xr:uid="{00000000-0005-0000-0000-000003010000}"/>
    <cellStyle name="_KT (2)_Lora-tungchau_KH TPCP 2016-2020 (tong hop)" xfId="1706" xr:uid="{00000000-0005-0000-0000-000004010000}"/>
    <cellStyle name="_KT (2)_PERSONAL" xfId="156" xr:uid="{00000000-0005-0000-0000-000005010000}"/>
    <cellStyle name="_KT (2)_PERSONAL_Book1" xfId="157" xr:uid="{00000000-0005-0000-0000-000006010000}"/>
    <cellStyle name="_KT (2)_PERSONAL_HTQ.8 GD1" xfId="158" xr:uid="{00000000-0005-0000-0000-000007010000}"/>
    <cellStyle name="_KT (2)_PERSONAL_HTQ.8 GD1_05-12  KH trung han 2016-2020 - Liem Thinh edited" xfId="1707" xr:uid="{00000000-0005-0000-0000-000008010000}"/>
    <cellStyle name="_KT (2)_PERSONAL_HTQ.8 GD1_Copy of 05-12  KH trung han 2016-2020 - Liem Thinh edited (1)" xfId="1708" xr:uid="{00000000-0005-0000-0000-000009010000}"/>
    <cellStyle name="_KT (2)_PERSONAL_HTQ.8 GD1_KH TPCP 2016-2020 (tong hop)" xfId="1709" xr:uid="{00000000-0005-0000-0000-00000A010000}"/>
    <cellStyle name="_KT (2)_PERSONAL_Tong hop KHCB 2001" xfId="159" xr:uid="{00000000-0005-0000-0000-00000B010000}"/>
    <cellStyle name="_KT (2)_Qt-HT3PQ1(CauKho)" xfId="160" xr:uid="{00000000-0005-0000-0000-00000C010000}"/>
    <cellStyle name="_KT (2)_TG-TH" xfId="161" xr:uid="{00000000-0005-0000-0000-00000D010000}"/>
    <cellStyle name="_KT_TG" xfId="162" xr:uid="{00000000-0005-0000-0000-00000E010000}"/>
    <cellStyle name="_KT_TG_1" xfId="163" xr:uid="{00000000-0005-0000-0000-00000F010000}"/>
    <cellStyle name="_KT_TG_1_05-12  KH trung han 2016-2020 - Liem Thinh edited" xfId="1710" xr:uid="{00000000-0005-0000-0000-000010010000}"/>
    <cellStyle name="_KT_TG_1_BAO CAO KLCT PT2000" xfId="164" xr:uid="{00000000-0005-0000-0000-000011010000}"/>
    <cellStyle name="_KT_TG_1_BAO CAO PT2000" xfId="165" xr:uid="{00000000-0005-0000-0000-000012010000}"/>
    <cellStyle name="_KT_TG_1_BAO CAO PT2000_Book1" xfId="166" xr:uid="{00000000-0005-0000-0000-000013010000}"/>
    <cellStyle name="_KT_TG_1_Bao cao XDCB 2001 - T11 KH dieu chinh 20-11-THAI" xfId="167" xr:uid="{00000000-0005-0000-0000-000014010000}"/>
    <cellStyle name="_KT_TG_1_Book1" xfId="168" xr:uid="{00000000-0005-0000-0000-000015010000}"/>
    <cellStyle name="_KT_TG_1_Book1_1" xfId="169" xr:uid="{00000000-0005-0000-0000-000016010000}"/>
    <cellStyle name="_KT_TG_1_Book1_2" xfId="170" xr:uid="{00000000-0005-0000-0000-000017010000}"/>
    <cellStyle name="_KT_TG_1_Book1_BC-QT-WB-dthao" xfId="171" xr:uid="{00000000-0005-0000-0000-000018010000}"/>
    <cellStyle name="_KT_TG_1_Book1_Book1" xfId="172" xr:uid="{00000000-0005-0000-0000-000019010000}"/>
    <cellStyle name="_KT_TG_1_Copy of 05-12  KH trung han 2016-2020 - Liem Thinh edited (1)" xfId="1711" xr:uid="{00000000-0005-0000-0000-00001A010000}"/>
    <cellStyle name="_KT_TG_1_DTCDT MR.2N110.HOCMON.TDTOAN.CCUNG" xfId="173" xr:uid="{00000000-0005-0000-0000-00001B010000}"/>
    <cellStyle name="_KT_TG_1_KH TPCP 2016-2020 (tong hop)" xfId="1712" xr:uid="{00000000-0005-0000-0000-00001C010000}"/>
    <cellStyle name="_KT_TG_1_Lora-tungchau" xfId="174" xr:uid="{00000000-0005-0000-0000-00001D010000}"/>
    <cellStyle name="_KT_TG_1_PGIA-phieu tham tra Kho bac" xfId="175" xr:uid="{00000000-0005-0000-0000-00001E010000}"/>
    <cellStyle name="_KT_TG_1_PT02-02" xfId="176" xr:uid="{00000000-0005-0000-0000-00001F010000}"/>
    <cellStyle name="_KT_TG_1_PT02-02_Book1" xfId="177" xr:uid="{00000000-0005-0000-0000-000020010000}"/>
    <cellStyle name="_KT_TG_1_PT02-03" xfId="178" xr:uid="{00000000-0005-0000-0000-000021010000}"/>
    <cellStyle name="_KT_TG_1_PT02-03_Book1" xfId="179" xr:uid="{00000000-0005-0000-0000-000022010000}"/>
    <cellStyle name="_KT_TG_1_Qt-HT3PQ1(CauKho)" xfId="180" xr:uid="{00000000-0005-0000-0000-000023010000}"/>
    <cellStyle name="_KT_TG_2" xfId="181" xr:uid="{00000000-0005-0000-0000-000024010000}"/>
    <cellStyle name="_KT_TG_2_05-12  KH trung han 2016-2020 - Liem Thinh edited" xfId="1713" xr:uid="{00000000-0005-0000-0000-000025010000}"/>
    <cellStyle name="_KT_TG_2_BAO CAO KLCT PT2000" xfId="182" xr:uid="{00000000-0005-0000-0000-000026010000}"/>
    <cellStyle name="_KT_TG_2_BAO CAO PT2000" xfId="183" xr:uid="{00000000-0005-0000-0000-000027010000}"/>
    <cellStyle name="_KT_TG_2_BAO CAO PT2000_Book1" xfId="184" xr:uid="{00000000-0005-0000-0000-000028010000}"/>
    <cellStyle name="_KT_TG_2_Bao cao XDCB 2001 - T11 KH dieu chinh 20-11-THAI" xfId="185" xr:uid="{00000000-0005-0000-0000-000029010000}"/>
    <cellStyle name="_KT_TG_2_Book1" xfId="186" xr:uid="{00000000-0005-0000-0000-00002A010000}"/>
    <cellStyle name="_KT_TG_2_Book1_1" xfId="187" xr:uid="{00000000-0005-0000-0000-00002B010000}"/>
    <cellStyle name="_KT_TG_2_Book1_2" xfId="188" xr:uid="{00000000-0005-0000-0000-00002C010000}"/>
    <cellStyle name="_KT_TG_2_Book1_3" xfId="189" xr:uid="{00000000-0005-0000-0000-00002D010000}"/>
    <cellStyle name="_KT_TG_2_Book1_Book1" xfId="190" xr:uid="{00000000-0005-0000-0000-00002E010000}"/>
    <cellStyle name="_KT_TG_2_Copy of 05-12  KH trung han 2016-2020 - Liem Thinh edited (1)" xfId="1714" xr:uid="{00000000-0005-0000-0000-00002F010000}"/>
    <cellStyle name="_KT_TG_2_DTCDT MR.2N110.HOCMON.TDTOAN.CCUNG" xfId="191" xr:uid="{00000000-0005-0000-0000-000030010000}"/>
    <cellStyle name="_KT_TG_2_KH TPCP 2016-2020 (tong hop)" xfId="1715" xr:uid="{00000000-0005-0000-0000-000031010000}"/>
    <cellStyle name="_KT_TG_2_Lora-tungchau" xfId="192" xr:uid="{00000000-0005-0000-0000-000032010000}"/>
    <cellStyle name="_KT_TG_2_PGIA-phieu tham tra Kho bac" xfId="193" xr:uid="{00000000-0005-0000-0000-000033010000}"/>
    <cellStyle name="_KT_TG_2_PT02-02" xfId="194" xr:uid="{00000000-0005-0000-0000-000034010000}"/>
    <cellStyle name="_KT_TG_2_PT02-02_Book1" xfId="195" xr:uid="{00000000-0005-0000-0000-000035010000}"/>
    <cellStyle name="_KT_TG_2_PT02-03" xfId="196" xr:uid="{00000000-0005-0000-0000-000036010000}"/>
    <cellStyle name="_KT_TG_2_PT02-03_Book1" xfId="197" xr:uid="{00000000-0005-0000-0000-000037010000}"/>
    <cellStyle name="_KT_TG_2_Qt-HT3PQ1(CauKho)" xfId="198" xr:uid="{00000000-0005-0000-0000-000038010000}"/>
    <cellStyle name="_KT_TG_3" xfId="199" xr:uid="{00000000-0005-0000-0000-000039010000}"/>
    <cellStyle name="_KT_TG_4" xfId="200" xr:uid="{00000000-0005-0000-0000-00003A010000}"/>
    <cellStyle name="_KT_TG_4_05-12  KH trung han 2016-2020 - Liem Thinh edited" xfId="1716" xr:uid="{00000000-0005-0000-0000-00003B010000}"/>
    <cellStyle name="_KT_TG_4_Copy of 05-12  KH trung han 2016-2020 - Liem Thinh edited (1)" xfId="1717" xr:uid="{00000000-0005-0000-0000-00003C010000}"/>
    <cellStyle name="_KT_TG_4_KH TPCP 2016-2020 (tong hop)" xfId="1718" xr:uid="{00000000-0005-0000-0000-00003D010000}"/>
    <cellStyle name="_KT_TG_4_Lora-tungchau" xfId="201" xr:uid="{00000000-0005-0000-0000-00003E010000}"/>
    <cellStyle name="_KT_TG_4_Lora-tungchau_05-12  KH trung han 2016-2020 - Liem Thinh edited" xfId="1719" xr:uid="{00000000-0005-0000-0000-00003F010000}"/>
    <cellStyle name="_KT_TG_4_Lora-tungchau_Copy of 05-12  KH trung han 2016-2020 - Liem Thinh edited (1)" xfId="1720" xr:uid="{00000000-0005-0000-0000-000040010000}"/>
    <cellStyle name="_KT_TG_4_Lora-tungchau_KH TPCP 2016-2020 (tong hop)" xfId="1721" xr:uid="{00000000-0005-0000-0000-000041010000}"/>
    <cellStyle name="_KT_TG_4_Qt-HT3PQ1(CauKho)" xfId="202" xr:uid="{00000000-0005-0000-0000-000042010000}"/>
    <cellStyle name="_Lora-tungchau" xfId="203" xr:uid="{00000000-0005-0000-0000-000043010000}"/>
    <cellStyle name="_Lora-tungchau_05-12  KH trung han 2016-2020 - Liem Thinh edited" xfId="1722" xr:uid="{00000000-0005-0000-0000-000044010000}"/>
    <cellStyle name="_Lora-tungchau_Copy of 05-12  KH trung han 2016-2020 - Liem Thinh edited (1)" xfId="1723" xr:uid="{00000000-0005-0000-0000-000045010000}"/>
    <cellStyle name="_Lora-tungchau_KH TPCP 2016-2020 (tong hop)" xfId="1724" xr:uid="{00000000-0005-0000-0000-000046010000}"/>
    <cellStyle name="_PERSONAL" xfId="204" xr:uid="{00000000-0005-0000-0000-000047010000}"/>
    <cellStyle name="_PERSONAL_Book1" xfId="205" xr:uid="{00000000-0005-0000-0000-000048010000}"/>
    <cellStyle name="_PERSONAL_HTQ.8 GD1" xfId="206" xr:uid="{00000000-0005-0000-0000-000049010000}"/>
    <cellStyle name="_PERSONAL_HTQ.8 GD1_05-12  KH trung han 2016-2020 - Liem Thinh edited" xfId="1725" xr:uid="{00000000-0005-0000-0000-00004A010000}"/>
    <cellStyle name="_PERSONAL_HTQ.8 GD1_Copy of 05-12  KH trung han 2016-2020 - Liem Thinh edited (1)" xfId="1726" xr:uid="{00000000-0005-0000-0000-00004B010000}"/>
    <cellStyle name="_PERSONAL_HTQ.8 GD1_KH TPCP 2016-2020 (tong hop)" xfId="1727" xr:uid="{00000000-0005-0000-0000-00004C010000}"/>
    <cellStyle name="_PERSONAL_Tong hop KHCB 2001" xfId="207" xr:uid="{00000000-0005-0000-0000-00004D010000}"/>
    <cellStyle name="_Phan bo KH 2009 TPCP" xfId="208" xr:uid="{00000000-0005-0000-0000-00004E010000}"/>
    <cellStyle name="_Phu luc 2 (Bieu 2) TH KH 2010" xfId="209" xr:uid="{00000000-0005-0000-0000-00004F010000}"/>
    <cellStyle name="_Phuluckinhphi_DC_lan 4_YL" xfId="210" xr:uid="{00000000-0005-0000-0000-000050010000}"/>
    <cellStyle name="_Qt-HT3PQ1(CauKho)" xfId="211" xr:uid="{00000000-0005-0000-0000-000051010000}"/>
    <cellStyle name="_TG-TH" xfId="212" xr:uid="{00000000-0005-0000-0000-000052010000}"/>
    <cellStyle name="_TG-TH_1" xfId="213" xr:uid="{00000000-0005-0000-0000-000053010000}"/>
    <cellStyle name="_TG-TH_1_05-12  KH trung han 2016-2020 - Liem Thinh edited" xfId="1728" xr:uid="{00000000-0005-0000-0000-000054010000}"/>
    <cellStyle name="_TG-TH_1_BAO CAO KLCT PT2000" xfId="214" xr:uid="{00000000-0005-0000-0000-000055010000}"/>
    <cellStyle name="_TG-TH_1_BAO CAO PT2000" xfId="215" xr:uid="{00000000-0005-0000-0000-000056010000}"/>
    <cellStyle name="_TG-TH_1_BAO CAO PT2000_Book1" xfId="216" xr:uid="{00000000-0005-0000-0000-000057010000}"/>
    <cellStyle name="_TG-TH_1_Bao cao XDCB 2001 - T11 KH dieu chinh 20-11-THAI" xfId="217" xr:uid="{00000000-0005-0000-0000-000058010000}"/>
    <cellStyle name="_TG-TH_1_Book1" xfId="218" xr:uid="{00000000-0005-0000-0000-000059010000}"/>
    <cellStyle name="_TG-TH_1_Book1_1" xfId="219" xr:uid="{00000000-0005-0000-0000-00005A010000}"/>
    <cellStyle name="_TG-TH_1_Book1_2" xfId="220" xr:uid="{00000000-0005-0000-0000-00005B010000}"/>
    <cellStyle name="_TG-TH_1_Book1_BC-QT-WB-dthao" xfId="221" xr:uid="{00000000-0005-0000-0000-00005C010000}"/>
    <cellStyle name="_TG-TH_1_Book1_Book1" xfId="222" xr:uid="{00000000-0005-0000-0000-00005D010000}"/>
    <cellStyle name="_TG-TH_1_Copy of 05-12  KH trung han 2016-2020 - Liem Thinh edited (1)" xfId="1729" xr:uid="{00000000-0005-0000-0000-00005E010000}"/>
    <cellStyle name="_TG-TH_1_DTCDT MR.2N110.HOCMON.TDTOAN.CCUNG" xfId="223" xr:uid="{00000000-0005-0000-0000-00005F010000}"/>
    <cellStyle name="_TG-TH_1_KH TPCP 2016-2020 (tong hop)" xfId="1730" xr:uid="{00000000-0005-0000-0000-000060010000}"/>
    <cellStyle name="_TG-TH_1_Lora-tungchau" xfId="224" xr:uid="{00000000-0005-0000-0000-000061010000}"/>
    <cellStyle name="_TG-TH_1_PGIA-phieu tham tra Kho bac" xfId="225" xr:uid="{00000000-0005-0000-0000-000062010000}"/>
    <cellStyle name="_TG-TH_1_PT02-02" xfId="226" xr:uid="{00000000-0005-0000-0000-000063010000}"/>
    <cellStyle name="_TG-TH_1_PT02-02_Book1" xfId="227" xr:uid="{00000000-0005-0000-0000-000064010000}"/>
    <cellStyle name="_TG-TH_1_PT02-03" xfId="228" xr:uid="{00000000-0005-0000-0000-000065010000}"/>
    <cellStyle name="_TG-TH_1_PT02-03_Book1" xfId="229" xr:uid="{00000000-0005-0000-0000-000066010000}"/>
    <cellStyle name="_TG-TH_1_Qt-HT3PQ1(CauKho)" xfId="230" xr:uid="{00000000-0005-0000-0000-000067010000}"/>
    <cellStyle name="_TG-TH_2" xfId="231" xr:uid="{00000000-0005-0000-0000-000068010000}"/>
    <cellStyle name="_TG-TH_2_05-12  KH trung han 2016-2020 - Liem Thinh edited" xfId="1731" xr:uid="{00000000-0005-0000-0000-000069010000}"/>
    <cellStyle name="_TG-TH_2_BAO CAO KLCT PT2000" xfId="232" xr:uid="{00000000-0005-0000-0000-00006A010000}"/>
    <cellStyle name="_TG-TH_2_BAO CAO PT2000" xfId="233" xr:uid="{00000000-0005-0000-0000-00006B010000}"/>
    <cellStyle name="_TG-TH_2_BAO CAO PT2000_Book1" xfId="234" xr:uid="{00000000-0005-0000-0000-00006C010000}"/>
    <cellStyle name="_TG-TH_2_Bao cao XDCB 2001 - T11 KH dieu chinh 20-11-THAI" xfId="235" xr:uid="{00000000-0005-0000-0000-00006D010000}"/>
    <cellStyle name="_TG-TH_2_Book1" xfId="236" xr:uid="{00000000-0005-0000-0000-00006E010000}"/>
    <cellStyle name="_TG-TH_2_Book1_1" xfId="237" xr:uid="{00000000-0005-0000-0000-00006F010000}"/>
    <cellStyle name="_TG-TH_2_Book1_2" xfId="238" xr:uid="{00000000-0005-0000-0000-000070010000}"/>
    <cellStyle name="_TG-TH_2_Book1_3" xfId="239" xr:uid="{00000000-0005-0000-0000-000071010000}"/>
    <cellStyle name="_TG-TH_2_Book1_Book1" xfId="240" xr:uid="{00000000-0005-0000-0000-000072010000}"/>
    <cellStyle name="_TG-TH_2_Copy of 05-12  KH trung han 2016-2020 - Liem Thinh edited (1)" xfId="1732" xr:uid="{00000000-0005-0000-0000-000073010000}"/>
    <cellStyle name="_TG-TH_2_DTCDT MR.2N110.HOCMON.TDTOAN.CCUNG" xfId="241" xr:uid="{00000000-0005-0000-0000-000074010000}"/>
    <cellStyle name="_TG-TH_2_KH TPCP 2016-2020 (tong hop)" xfId="1733" xr:uid="{00000000-0005-0000-0000-000075010000}"/>
    <cellStyle name="_TG-TH_2_Lora-tungchau" xfId="242" xr:uid="{00000000-0005-0000-0000-000076010000}"/>
    <cellStyle name="_TG-TH_2_PGIA-phieu tham tra Kho bac" xfId="243" xr:uid="{00000000-0005-0000-0000-000077010000}"/>
    <cellStyle name="_TG-TH_2_PT02-02" xfId="244" xr:uid="{00000000-0005-0000-0000-000078010000}"/>
    <cellStyle name="_TG-TH_2_PT02-02_Book1" xfId="245" xr:uid="{00000000-0005-0000-0000-000079010000}"/>
    <cellStyle name="_TG-TH_2_PT02-03" xfId="246" xr:uid="{00000000-0005-0000-0000-00007A010000}"/>
    <cellStyle name="_TG-TH_2_PT02-03_Book1" xfId="247" xr:uid="{00000000-0005-0000-0000-00007B010000}"/>
    <cellStyle name="_TG-TH_2_Qt-HT3PQ1(CauKho)" xfId="248" xr:uid="{00000000-0005-0000-0000-00007C010000}"/>
    <cellStyle name="_TG-TH_3" xfId="249" xr:uid="{00000000-0005-0000-0000-00007D010000}"/>
    <cellStyle name="_TG-TH_3_05-12  KH trung han 2016-2020 - Liem Thinh edited" xfId="1734" xr:uid="{00000000-0005-0000-0000-00007E010000}"/>
    <cellStyle name="_TG-TH_3_Copy of 05-12  KH trung han 2016-2020 - Liem Thinh edited (1)" xfId="1735" xr:uid="{00000000-0005-0000-0000-00007F010000}"/>
    <cellStyle name="_TG-TH_3_KH TPCP 2016-2020 (tong hop)" xfId="1736" xr:uid="{00000000-0005-0000-0000-000080010000}"/>
    <cellStyle name="_TG-TH_3_Lora-tungchau" xfId="250" xr:uid="{00000000-0005-0000-0000-000081010000}"/>
    <cellStyle name="_TG-TH_3_Lora-tungchau_05-12  KH trung han 2016-2020 - Liem Thinh edited" xfId="1737" xr:uid="{00000000-0005-0000-0000-000082010000}"/>
    <cellStyle name="_TG-TH_3_Lora-tungchau_Copy of 05-12  KH trung han 2016-2020 - Liem Thinh edited (1)" xfId="1738" xr:uid="{00000000-0005-0000-0000-000083010000}"/>
    <cellStyle name="_TG-TH_3_Lora-tungchau_KH TPCP 2016-2020 (tong hop)" xfId="1739" xr:uid="{00000000-0005-0000-0000-000084010000}"/>
    <cellStyle name="_TG-TH_3_Qt-HT3PQ1(CauKho)" xfId="251" xr:uid="{00000000-0005-0000-0000-000085010000}"/>
    <cellStyle name="_TG-TH_4" xfId="252" xr:uid="{00000000-0005-0000-0000-000086010000}"/>
    <cellStyle name="_TH KH 2010" xfId="253" xr:uid="{00000000-0005-0000-0000-000087010000}"/>
    <cellStyle name="_Von dau tu 2006-2020 (TL chien luoc)" xfId="254" xr:uid="{00000000-0005-0000-0000-000088010000}"/>
    <cellStyle name="_Von dau tu 2006-2020 (TL chien luoc)_15_10_2013 BC nhu cau von doi ung ODA (2014-2016) ngay 15102013 Sua" xfId="255" xr:uid="{00000000-0005-0000-0000-000089010000}"/>
    <cellStyle name="_Von dau tu 2006-2020 (TL chien luoc)_BC nhu cau von doi ung ODA nganh NN (BKH)" xfId="256" xr:uid="{00000000-0005-0000-0000-00008A010000}"/>
    <cellStyle name="_Von dau tu 2006-2020 (TL chien luoc)_BC nhu cau von doi ung ODA nganh NN (BKH)_05-12  KH trung han 2016-2020 - Liem Thinh edited" xfId="1740" xr:uid="{00000000-0005-0000-0000-00008B010000}"/>
    <cellStyle name="_Von dau tu 2006-2020 (TL chien luoc)_BC nhu cau von doi ung ODA nganh NN (BKH)_Copy of 05-12  KH trung han 2016-2020 - Liem Thinh edited (1)" xfId="1741" xr:uid="{00000000-0005-0000-0000-00008C010000}"/>
    <cellStyle name="_Von dau tu 2006-2020 (TL chien luoc)_BC Tai co cau (bieu TH)" xfId="1742" xr:uid="{00000000-0005-0000-0000-00008D010000}"/>
    <cellStyle name="_Von dau tu 2006-2020 (TL chien luoc)_BC Tai co cau (bieu TH)_05-12  KH trung han 2016-2020 - Liem Thinh edited" xfId="1743" xr:uid="{00000000-0005-0000-0000-00008E010000}"/>
    <cellStyle name="_Von dau tu 2006-2020 (TL chien luoc)_BC Tai co cau (bieu TH)_Copy of 05-12  KH trung han 2016-2020 - Liem Thinh edited (1)" xfId="1744" xr:uid="{00000000-0005-0000-0000-00008F010000}"/>
    <cellStyle name="_Von dau tu 2006-2020 (TL chien luoc)_DK 2014 final" xfId="257" xr:uid="{00000000-0005-0000-0000-000090010000}"/>
    <cellStyle name="_Von dau tu 2006-2020 (TL chien luoc)_DK 2014-2015 final" xfId="1745" xr:uid="{00000000-0005-0000-0000-000091010000}"/>
    <cellStyle name="_Von dau tu 2006-2020 (TL chien luoc)_DK 2014-2015 final_05-12  KH trung han 2016-2020 - Liem Thinh edited" xfId="1746" xr:uid="{00000000-0005-0000-0000-000092010000}"/>
    <cellStyle name="_Von dau tu 2006-2020 (TL chien luoc)_DK 2014-2015 final_Copy of 05-12  KH trung han 2016-2020 - Liem Thinh edited (1)" xfId="1747" xr:uid="{00000000-0005-0000-0000-000093010000}"/>
    <cellStyle name="_Von dau tu 2006-2020 (TL chien luoc)_DK 2014-2015 new" xfId="1748" xr:uid="{00000000-0005-0000-0000-000094010000}"/>
    <cellStyle name="_Von dau tu 2006-2020 (TL chien luoc)_DK 2014-2015 new_05-12  KH trung han 2016-2020 - Liem Thinh edited" xfId="1749" xr:uid="{00000000-0005-0000-0000-000095010000}"/>
    <cellStyle name="_Von dau tu 2006-2020 (TL chien luoc)_DK 2014-2015 new_Copy of 05-12  KH trung han 2016-2020 - Liem Thinh edited (1)" xfId="1750" xr:uid="{00000000-0005-0000-0000-000096010000}"/>
    <cellStyle name="_Von dau tu 2006-2020 (TL chien luoc)_DK KH CBDT 2014 11-11-2013" xfId="258" xr:uid="{00000000-0005-0000-0000-000097010000}"/>
    <cellStyle name="_Von dau tu 2006-2020 (TL chien luoc)_DK KH CBDT 2014 11-11-2013(1)" xfId="259" xr:uid="{00000000-0005-0000-0000-000098010000}"/>
    <cellStyle name="_Von dau tu 2006-2020 (TL chien luoc)_DK KH CBDT 2014 11-11-2013(1)_05-12  KH trung han 2016-2020 - Liem Thinh edited" xfId="1751" xr:uid="{00000000-0005-0000-0000-000099010000}"/>
    <cellStyle name="_Von dau tu 2006-2020 (TL chien luoc)_DK KH CBDT 2014 11-11-2013(1)_Copy of 05-12  KH trung han 2016-2020 - Liem Thinh edited (1)" xfId="1752" xr:uid="{00000000-0005-0000-0000-00009A010000}"/>
    <cellStyle name="_Von dau tu 2006-2020 (TL chien luoc)_DK KH CBDT 2014 11-11-2013_05-12  KH trung han 2016-2020 - Liem Thinh edited" xfId="1753" xr:uid="{00000000-0005-0000-0000-00009B010000}"/>
    <cellStyle name="_Von dau tu 2006-2020 (TL chien luoc)_DK KH CBDT 2014 11-11-2013_Copy of 05-12  KH trung han 2016-2020 - Liem Thinh edited (1)" xfId="1754" xr:uid="{00000000-0005-0000-0000-00009C010000}"/>
    <cellStyle name="_Von dau tu 2006-2020 (TL chien luoc)_KH 2011-2015" xfId="1755" xr:uid="{00000000-0005-0000-0000-00009D010000}"/>
    <cellStyle name="_Von dau tu 2006-2020 (TL chien luoc)_tai co cau dau tu (tong hop)1" xfId="1756" xr:uid="{00000000-0005-0000-0000-00009E010000}"/>
    <cellStyle name="’Ê‰Ý [0.00]_laroux" xfId="260" xr:uid="{00000000-0005-0000-0000-00009F010000}"/>
    <cellStyle name="’Ê‰Ý_laroux" xfId="261" xr:uid="{00000000-0005-0000-0000-0000A0010000}"/>
    <cellStyle name="¤@¯ë_CHI PHI QUAN LY 1-00" xfId="262" xr:uid="{00000000-0005-0000-0000-0000A1010000}"/>
    <cellStyle name="•W€_’·Šú‰p•¶" xfId="263" xr:uid="{00000000-0005-0000-0000-0000A2010000}"/>
    <cellStyle name="•W_’·Šú‰p•¶" xfId="264" xr:uid="{00000000-0005-0000-0000-0000A3010000}"/>
    <cellStyle name="W_STDFOR" xfId="265" xr:uid="{00000000-0005-0000-0000-0000A4010000}"/>
    <cellStyle name="0" xfId="266" xr:uid="{00000000-0005-0000-0000-0000A5010000}"/>
    <cellStyle name="0,0_x000a__x000a_NA_x000a__x000a_" xfId="267" xr:uid="{00000000-0005-0000-0000-0000A6010000}"/>
    <cellStyle name="1" xfId="268" xr:uid="{00000000-0005-0000-0000-0000A7010000}"/>
    <cellStyle name="15" xfId="269" xr:uid="{00000000-0005-0000-0000-0000A8010000}"/>
    <cellStyle name="¹éºÐÀ²_±âÅ¸" xfId="270" xr:uid="{00000000-0005-0000-0000-0000A9010000}"/>
    <cellStyle name="2" xfId="271" xr:uid="{00000000-0005-0000-0000-0000AA010000}"/>
    <cellStyle name="3" xfId="272" xr:uid="{00000000-0005-0000-0000-0000AB010000}"/>
    <cellStyle name="4" xfId="273" xr:uid="{00000000-0005-0000-0000-0000AC010000}"/>
    <cellStyle name="52" xfId="1757" xr:uid="{00000000-0005-0000-0000-0000AD010000}"/>
    <cellStyle name="6" xfId="274" xr:uid="{00000000-0005-0000-0000-0000AE010000}"/>
    <cellStyle name="6_15_10_2013 BC nhu cau von doi ung ODA (2014-2016) ngay 15102013 Sua" xfId="275" xr:uid="{00000000-0005-0000-0000-0000AF010000}"/>
    <cellStyle name="6_BC nhu cau von doi ung ODA nganh NN (BKH)" xfId="276" xr:uid="{00000000-0005-0000-0000-0000B0010000}"/>
    <cellStyle name="6_BC nhu cau von doi ung ODA nganh NN (BKH)_05-12  KH trung han 2016-2020 - Liem Thinh edited" xfId="1758" xr:uid="{00000000-0005-0000-0000-0000B1010000}"/>
    <cellStyle name="6_BC nhu cau von doi ung ODA nganh NN (BKH)_Copy of 05-12  KH trung han 2016-2020 - Liem Thinh edited (1)" xfId="1759" xr:uid="{00000000-0005-0000-0000-0000B2010000}"/>
    <cellStyle name="6_BC Tai co cau (bieu TH)" xfId="1760" xr:uid="{00000000-0005-0000-0000-0000B3010000}"/>
    <cellStyle name="6_BC Tai co cau (bieu TH)_05-12  KH trung han 2016-2020 - Liem Thinh edited" xfId="1761" xr:uid="{00000000-0005-0000-0000-0000B4010000}"/>
    <cellStyle name="6_BC Tai co cau (bieu TH)_Copy of 05-12  KH trung han 2016-2020 - Liem Thinh edited (1)" xfId="1762" xr:uid="{00000000-0005-0000-0000-0000B5010000}"/>
    <cellStyle name="6_DK 2014 final" xfId="277" xr:uid="{00000000-0005-0000-0000-0000B6010000}"/>
    <cellStyle name="6_DK 2014-2015 final" xfId="1763" xr:uid="{00000000-0005-0000-0000-0000B7010000}"/>
    <cellStyle name="6_DK 2014-2015 final_05-12  KH trung han 2016-2020 - Liem Thinh edited" xfId="1764" xr:uid="{00000000-0005-0000-0000-0000B8010000}"/>
    <cellStyle name="6_DK 2014-2015 final_Copy of 05-12  KH trung han 2016-2020 - Liem Thinh edited (1)" xfId="1765" xr:uid="{00000000-0005-0000-0000-0000B9010000}"/>
    <cellStyle name="6_DK 2014-2015 new" xfId="1766" xr:uid="{00000000-0005-0000-0000-0000BA010000}"/>
    <cellStyle name="6_DK 2014-2015 new_05-12  KH trung han 2016-2020 - Liem Thinh edited" xfId="1767" xr:uid="{00000000-0005-0000-0000-0000BB010000}"/>
    <cellStyle name="6_DK 2014-2015 new_Copy of 05-12  KH trung han 2016-2020 - Liem Thinh edited (1)" xfId="1768" xr:uid="{00000000-0005-0000-0000-0000BC010000}"/>
    <cellStyle name="6_DK KH CBDT 2014 11-11-2013" xfId="278" xr:uid="{00000000-0005-0000-0000-0000BD010000}"/>
    <cellStyle name="6_DK KH CBDT 2014 11-11-2013(1)" xfId="279" xr:uid="{00000000-0005-0000-0000-0000BE010000}"/>
    <cellStyle name="6_DK KH CBDT 2014 11-11-2013(1)_05-12  KH trung han 2016-2020 - Liem Thinh edited" xfId="1769" xr:uid="{00000000-0005-0000-0000-0000BF010000}"/>
    <cellStyle name="6_DK KH CBDT 2014 11-11-2013(1)_Copy of 05-12  KH trung han 2016-2020 - Liem Thinh edited (1)" xfId="1770" xr:uid="{00000000-0005-0000-0000-0000C0010000}"/>
    <cellStyle name="6_DK KH CBDT 2014 11-11-2013_05-12  KH trung han 2016-2020 - Liem Thinh edited" xfId="1771" xr:uid="{00000000-0005-0000-0000-0000C1010000}"/>
    <cellStyle name="6_DK KH CBDT 2014 11-11-2013_Copy of 05-12  KH trung han 2016-2020 - Liem Thinh edited (1)" xfId="1772" xr:uid="{00000000-0005-0000-0000-0000C2010000}"/>
    <cellStyle name="6_KH 2011-2015" xfId="1773" xr:uid="{00000000-0005-0000-0000-0000C3010000}"/>
    <cellStyle name="6_tai co cau dau tu (tong hop)1" xfId="1774" xr:uid="{00000000-0005-0000-0000-0000C4010000}"/>
    <cellStyle name="ÅëÈ­ [0]_¿ì¹°Åë" xfId="280" xr:uid="{00000000-0005-0000-0000-0000C5010000}"/>
    <cellStyle name="AeE­ [0]_INQUIRY ¿?¾÷AßAø " xfId="281" xr:uid="{00000000-0005-0000-0000-0000C6010000}"/>
    <cellStyle name="ÅëÈ­ [0]_L601CPT" xfId="282" xr:uid="{00000000-0005-0000-0000-0000C7010000}"/>
    <cellStyle name="ÅëÈ­_¿ì¹°Åë" xfId="283" xr:uid="{00000000-0005-0000-0000-0000C8010000}"/>
    <cellStyle name="AeE­_INQUIRY ¿?¾÷AßAø " xfId="284" xr:uid="{00000000-0005-0000-0000-0000C9010000}"/>
    <cellStyle name="ÅëÈ­_L601CPT" xfId="285" xr:uid="{00000000-0005-0000-0000-0000CA010000}"/>
    <cellStyle name="args.style" xfId="286" xr:uid="{00000000-0005-0000-0000-0000CB010000}"/>
    <cellStyle name="ÄÞ¸¶ [0]_¿ì¹°Åë" xfId="287" xr:uid="{00000000-0005-0000-0000-0000CC010000}"/>
    <cellStyle name="AÞ¸¶ [0]_INQUIRY ¿?¾÷AßAø " xfId="288" xr:uid="{00000000-0005-0000-0000-0000CD010000}"/>
    <cellStyle name="ÄÞ¸¶ [0]_L601CPT" xfId="289" xr:uid="{00000000-0005-0000-0000-0000CE010000}"/>
    <cellStyle name="ÄÞ¸¶_¿ì¹°Åë" xfId="290" xr:uid="{00000000-0005-0000-0000-0000CF010000}"/>
    <cellStyle name="AÞ¸¶_INQUIRY ¿?¾÷AßAø " xfId="291" xr:uid="{00000000-0005-0000-0000-0000D0010000}"/>
    <cellStyle name="ÄÞ¸¶_L601CPT" xfId="292" xr:uid="{00000000-0005-0000-0000-0000D1010000}"/>
    <cellStyle name="AutoFormat Options" xfId="293" xr:uid="{00000000-0005-0000-0000-0000D2010000}"/>
    <cellStyle name="Body" xfId="294" xr:uid="{00000000-0005-0000-0000-0000D3010000}"/>
    <cellStyle name="C?AØ_¿?¾÷CoE² " xfId="295" xr:uid="{00000000-0005-0000-0000-0000D4010000}"/>
    <cellStyle name="Ç¥ÁØ_#2(M17)_1" xfId="296" xr:uid="{00000000-0005-0000-0000-0000D5010000}"/>
    <cellStyle name="C￥AØ_¿μ¾÷CoE² " xfId="297" xr:uid="{00000000-0005-0000-0000-0000D6010000}"/>
    <cellStyle name="Ç¥ÁØ_±¸¹Ì´ëÃ¥" xfId="298" xr:uid="{00000000-0005-0000-0000-0000D7010000}"/>
    <cellStyle name="C￥AØ_Sheet1_¿μ¾÷CoE² " xfId="299" xr:uid="{00000000-0005-0000-0000-0000D8010000}"/>
    <cellStyle name="Calc Currency (0)" xfId="300" xr:uid="{00000000-0005-0000-0000-0000D9010000}"/>
    <cellStyle name="Calc Currency (2)" xfId="301" xr:uid="{00000000-0005-0000-0000-0000DA010000}"/>
    <cellStyle name="Calc Currency (2) 10" xfId="302" xr:uid="{00000000-0005-0000-0000-0000DB010000}"/>
    <cellStyle name="Calc Currency (2) 11" xfId="303" xr:uid="{00000000-0005-0000-0000-0000DC010000}"/>
    <cellStyle name="Calc Currency (2) 12" xfId="304" xr:uid="{00000000-0005-0000-0000-0000DD010000}"/>
    <cellStyle name="Calc Currency (2) 13" xfId="305" xr:uid="{00000000-0005-0000-0000-0000DE010000}"/>
    <cellStyle name="Calc Currency (2) 14" xfId="306" xr:uid="{00000000-0005-0000-0000-0000DF010000}"/>
    <cellStyle name="Calc Currency (2) 15" xfId="307" xr:uid="{00000000-0005-0000-0000-0000E0010000}"/>
    <cellStyle name="Calc Currency (2) 2" xfId="308" xr:uid="{00000000-0005-0000-0000-0000E1010000}"/>
    <cellStyle name="Calc Currency (2) 3" xfId="309" xr:uid="{00000000-0005-0000-0000-0000E2010000}"/>
    <cellStyle name="Calc Currency (2) 4" xfId="310" xr:uid="{00000000-0005-0000-0000-0000E3010000}"/>
    <cellStyle name="Calc Currency (2) 5" xfId="311" xr:uid="{00000000-0005-0000-0000-0000E4010000}"/>
    <cellStyle name="Calc Currency (2) 6" xfId="312" xr:uid="{00000000-0005-0000-0000-0000E5010000}"/>
    <cellStyle name="Calc Currency (2) 7" xfId="313" xr:uid="{00000000-0005-0000-0000-0000E6010000}"/>
    <cellStyle name="Calc Currency (2) 8" xfId="314" xr:uid="{00000000-0005-0000-0000-0000E7010000}"/>
    <cellStyle name="Calc Currency (2) 9" xfId="315" xr:uid="{00000000-0005-0000-0000-0000E8010000}"/>
    <cellStyle name="Calc Percent (0)" xfId="316" xr:uid="{00000000-0005-0000-0000-0000E9010000}"/>
    <cellStyle name="Calc Percent (0) 10" xfId="317" xr:uid="{00000000-0005-0000-0000-0000EA010000}"/>
    <cellStyle name="Calc Percent (0) 11" xfId="318" xr:uid="{00000000-0005-0000-0000-0000EB010000}"/>
    <cellStyle name="Calc Percent (0) 12" xfId="319" xr:uid="{00000000-0005-0000-0000-0000EC010000}"/>
    <cellStyle name="Calc Percent (0) 13" xfId="320" xr:uid="{00000000-0005-0000-0000-0000ED010000}"/>
    <cellStyle name="Calc Percent (0) 14" xfId="321" xr:uid="{00000000-0005-0000-0000-0000EE010000}"/>
    <cellStyle name="Calc Percent (0) 15" xfId="322" xr:uid="{00000000-0005-0000-0000-0000EF010000}"/>
    <cellStyle name="Calc Percent (0) 2" xfId="323" xr:uid="{00000000-0005-0000-0000-0000F0010000}"/>
    <cellStyle name="Calc Percent (0) 3" xfId="324" xr:uid="{00000000-0005-0000-0000-0000F1010000}"/>
    <cellStyle name="Calc Percent (0) 4" xfId="325" xr:uid="{00000000-0005-0000-0000-0000F2010000}"/>
    <cellStyle name="Calc Percent (0) 5" xfId="326" xr:uid="{00000000-0005-0000-0000-0000F3010000}"/>
    <cellStyle name="Calc Percent (0) 6" xfId="327" xr:uid="{00000000-0005-0000-0000-0000F4010000}"/>
    <cellStyle name="Calc Percent (0) 7" xfId="328" xr:uid="{00000000-0005-0000-0000-0000F5010000}"/>
    <cellStyle name="Calc Percent (0) 8" xfId="329" xr:uid="{00000000-0005-0000-0000-0000F6010000}"/>
    <cellStyle name="Calc Percent (0) 9" xfId="330" xr:uid="{00000000-0005-0000-0000-0000F7010000}"/>
    <cellStyle name="Calc Percent (1)" xfId="331" xr:uid="{00000000-0005-0000-0000-0000F8010000}"/>
    <cellStyle name="Calc Percent (1) 10" xfId="332" xr:uid="{00000000-0005-0000-0000-0000F9010000}"/>
    <cellStyle name="Calc Percent (1) 11" xfId="333" xr:uid="{00000000-0005-0000-0000-0000FA010000}"/>
    <cellStyle name="Calc Percent (1) 12" xfId="334" xr:uid="{00000000-0005-0000-0000-0000FB010000}"/>
    <cellStyle name="Calc Percent (1) 13" xfId="335" xr:uid="{00000000-0005-0000-0000-0000FC010000}"/>
    <cellStyle name="Calc Percent (1) 14" xfId="336" xr:uid="{00000000-0005-0000-0000-0000FD010000}"/>
    <cellStyle name="Calc Percent (1) 15" xfId="337" xr:uid="{00000000-0005-0000-0000-0000FE010000}"/>
    <cellStyle name="Calc Percent (1) 2" xfId="338" xr:uid="{00000000-0005-0000-0000-0000FF010000}"/>
    <cellStyle name="Calc Percent (1) 3" xfId="339" xr:uid="{00000000-0005-0000-0000-000000020000}"/>
    <cellStyle name="Calc Percent (1) 4" xfId="340" xr:uid="{00000000-0005-0000-0000-000001020000}"/>
    <cellStyle name="Calc Percent (1) 5" xfId="341" xr:uid="{00000000-0005-0000-0000-000002020000}"/>
    <cellStyle name="Calc Percent (1) 6" xfId="342" xr:uid="{00000000-0005-0000-0000-000003020000}"/>
    <cellStyle name="Calc Percent (1) 7" xfId="343" xr:uid="{00000000-0005-0000-0000-000004020000}"/>
    <cellStyle name="Calc Percent (1) 8" xfId="344" xr:uid="{00000000-0005-0000-0000-000005020000}"/>
    <cellStyle name="Calc Percent (1) 9" xfId="345" xr:uid="{00000000-0005-0000-0000-000006020000}"/>
    <cellStyle name="Calc Percent (2)" xfId="346" xr:uid="{00000000-0005-0000-0000-000007020000}"/>
    <cellStyle name="Calc Percent (2) 10" xfId="347" xr:uid="{00000000-0005-0000-0000-000008020000}"/>
    <cellStyle name="Calc Percent (2) 11" xfId="348" xr:uid="{00000000-0005-0000-0000-000009020000}"/>
    <cellStyle name="Calc Percent (2) 12" xfId="349" xr:uid="{00000000-0005-0000-0000-00000A020000}"/>
    <cellStyle name="Calc Percent (2) 13" xfId="350" xr:uid="{00000000-0005-0000-0000-00000B020000}"/>
    <cellStyle name="Calc Percent (2) 14" xfId="351" xr:uid="{00000000-0005-0000-0000-00000C020000}"/>
    <cellStyle name="Calc Percent (2) 15" xfId="352" xr:uid="{00000000-0005-0000-0000-00000D020000}"/>
    <cellStyle name="Calc Percent (2) 2" xfId="353" xr:uid="{00000000-0005-0000-0000-00000E020000}"/>
    <cellStyle name="Calc Percent (2) 3" xfId="354" xr:uid="{00000000-0005-0000-0000-00000F020000}"/>
    <cellStyle name="Calc Percent (2) 4" xfId="355" xr:uid="{00000000-0005-0000-0000-000010020000}"/>
    <cellStyle name="Calc Percent (2) 5" xfId="356" xr:uid="{00000000-0005-0000-0000-000011020000}"/>
    <cellStyle name="Calc Percent (2) 6" xfId="357" xr:uid="{00000000-0005-0000-0000-000012020000}"/>
    <cellStyle name="Calc Percent (2) 7" xfId="358" xr:uid="{00000000-0005-0000-0000-000013020000}"/>
    <cellStyle name="Calc Percent (2) 8" xfId="359" xr:uid="{00000000-0005-0000-0000-000014020000}"/>
    <cellStyle name="Calc Percent (2) 9" xfId="360" xr:uid="{00000000-0005-0000-0000-000015020000}"/>
    <cellStyle name="Calc Units (0)" xfId="361" xr:uid="{00000000-0005-0000-0000-000016020000}"/>
    <cellStyle name="Calc Units (0) 10" xfId="362" xr:uid="{00000000-0005-0000-0000-000017020000}"/>
    <cellStyle name="Calc Units (0) 11" xfId="363" xr:uid="{00000000-0005-0000-0000-000018020000}"/>
    <cellStyle name="Calc Units (0) 12" xfId="364" xr:uid="{00000000-0005-0000-0000-000019020000}"/>
    <cellStyle name="Calc Units (0) 13" xfId="365" xr:uid="{00000000-0005-0000-0000-00001A020000}"/>
    <cellStyle name="Calc Units (0) 14" xfId="366" xr:uid="{00000000-0005-0000-0000-00001B020000}"/>
    <cellStyle name="Calc Units (0) 15" xfId="367" xr:uid="{00000000-0005-0000-0000-00001C020000}"/>
    <cellStyle name="Calc Units (0) 2" xfId="368" xr:uid="{00000000-0005-0000-0000-00001D020000}"/>
    <cellStyle name="Calc Units (0) 3" xfId="369" xr:uid="{00000000-0005-0000-0000-00001E020000}"/>
    <cellStyle name="Calc Units (0) 4" xfId="370" xr:uid="{00000000-0005-0000-0000-00001F020000}"/>
    <cellStyle name="Calc Units (0) 5" xfId="371" xr:uid="{00000000-0005-0000-0000-000020020000}"/>
    <cellStyle name="Calc Units (0) 6" xfId="372" xr:uid="{00000000-0005-0000-0000-000021020000}"/>
    <cellStyle name="Calc Units (0) 7" xfId="373" xr:uid="{00000000-0005-0000-0000-000022020000}"/>
    <cellStyle name="Calc Units (0) 8" xfId="374" xr:uid="{00000000-0005-0000-0000-000023020000}"/>
    <cellStyle name="Calc Units (0) 9" xfId="375" xr:uid="{00000000-0005-0000-0000-000024020000}"/>
    <cellStyle name="Calc Units (1)" xfId="376" xr:uid="{00000000-0005-0000-0000-000025020000}"/>
    <cellStyle name="Calc Units (1) 10" xfId="377" xr:uid="{00000000-0005-0000-0000-000026020000}"/>
    <cellStyle name="Calc Units (1) 11" xfId="378" xr:uid="{00000000-0005-0000-0000-000027020000}"/>
    <cellStyle name="Calc Units (1) 12" xfId="379" xr:uid="{00000000-0005-0000-0000-000028020000}"/>
    <cellStyle name="Calc Units (1) 13" xfId="380" xr:uid="{00000000-0005-0000-0000-000029020000}"/>
    <cellStyle name="Calc Units (1) 14" xfId="381" xr:uid="{00000000-0005-0000-0000-00002A020000}"/>
    <cellStyle name="Calc Units (1) 15" xfId="382" xr:uid="{00000000-0005-0000-0000-00002B020000}"/>
    <cellStyle name="Calc Units (1) 2" xfId="383" xr:uid="{00000000-0005-0000-0000-00002C020000}"/>
    <cellStyle name="Calc Units (1) 3" xfId="384" xr:uid="{00000000-0005-0000-0000-00002D020000}"/>
    <cellStyle name="Calc Units (1) 4" xfId="385" xr:uid="{00000000-0005-0000-0000-00002E020000}"/>
    <cellStyle name="Calc Units (1) 5" xfId="386" xr:uid="{00000000-0005-0000-0000-00002F020000}"/>
    <cellStyle name="Calc Units (1) 6" xfId="387" xr:uid="{00000000-0005-0000-0000-000030020000}"/>
    <cellStyle name="Calc Units (1) 7" xfId="388" xr:uid="{00000000-0005-0000-0000-000031020000}"/>
    <cellStyle name="Calc Units (1) 8" xfId="389" xr:uid="{00000000-0005-0000-0000-000032020000}"/>
    <cellStyle name="Calc Units (1) 9" xfId="390" xr:uid="{00000000-0005-0000-0000-000033020000}"/>
    <cellStyle name="Calc Units (2)" xfId="391" xr:uid="{00000000-0005-0000-0000-000034020000}"/>
    <cellStyle name="Calc Units (2) 10" xfId="392" xr:uid="{00000000-0005-0000-0000-000035020000}"/>
    <cellStyle name="Calc Units (2) 11" xfId="393" xr:uid="{00000000-0005-0000-0000-000036020000}"/>
    <cellStyle name="Calc Units (2) 12" xfId="394" xr:uid="{00000000-0005-0000-0000-000037020000}"/>
    <cellStyle name="Calc Units (2) 13" xfId="395" xr:uid="{00000000-0005-0000-0000-000038020000}"/>
    <cellStyle name="Calc Units (2) 14" xfId="396" xr:uid="{00000000-0005-0000-0000-000039020000}"/>
    <cellStyle name="Calc Units (2) 15" xfId="397" xr:uid="{00000000-0005-0000-0000-00003A020000}"/>
    <cellStyle name="Calc Units (2) 2" xfId="398" xr:uid="{00000000-0005-0000-0000-00003B020000}"/>
    <cellStyle name="Calc Units (2) 3" xfId="399" xr:uid="{00000000-0005-0000-0000-00003C020000}"/>
    <cellStyle name="Calc Units (2) 4" xfId="400" xr:uid="{00000000-0005-0000-0000-00003D020000}"/>
    <cellStyle name="Calc Units (2) 5" xfId="401" xr:uid="{00000000-0005-0000-0000-00003E020000}"/>
    <cellStyle name="Calc Units (2) 6" xfId="402" xr:uid="{00000000-0005-0000-0000-00003F020000}"/>
    <cellStyle name="Calc Units (2) 7" xfId="403" xr:uid="{00000000-0005-0000-0000-000040020000}"/>
    <cellStyle name="Calc Units (2) 8" xfId="404" xr:uid="{00000000-0005-0000-0000-000041020000}"/>
    <cellStyle name="Calc Units (2) 9" xfId="405" xr:uid="{00000000-0005-0000-0000-000042020000}"/>
    <cellStyle name="category" xfId="406" xr:uid="{00000000-0005-0000-0000-000043020000}"/>
    <cellStyle name="Centered Heading" xfId="407" xr:uid="{00000000-0005-0000-0000-000044020000}"/>
    <cellStyle name="Cerrency_Sheet2_XANGDAU" xfId="408" xr:uid="{00000000-0005-0000-0000-000045020000}"/>
    <cellStyle name="CHUONG" xfId="409" xr:uid="{00000000-0005-0000-0000-000046020000}"/>
    <cellStyle name="Column_Title" xfId="410" xr:uid="{00000000-0005-0000-0000-000047020000}"/>
    <cellStyle name="Comma" xfId="2258" builtinId="3"/>
    <cellStyle name="Comma  - Style1" xfId="411" xr:uid="{00000000-0005-0000-0000-000049020000}"/>
    <cellStyle name="Comma  - Style2" xfId="412" xr:uid="{00000000-0005-0000-0000-00004A020000}"/>
    <cellStyle name="Comma  - Style3" xfId="413" xr:uid="{00000000-0005-0000-0000-00004B020000}"/>
    <cellStyle name="Comma  - Style4" xfId="414" xr:uid="{00000000-0005-0000-0000-00004C020000}"/>
    <cellStyle name="Comma  - Style5" xfId="415" xr:uid="{00000000-0005-0000-0000-00004D020000}"/>
    <cellStyle name="Comma  - Style6" xfId="416" xr:uid="{00000000-0005-0000-0000-00004E020000}"/>
    <cellStyle name="Comma  - Style7" xfId="417" xr:uid="{00000000-0005-0000-0000-00004F020000}"/>
    <cellStyle name="Comma  - Style8" xfId="418" xr:uid="{00000000-0005-0000-0000-000050020000}"/>
    <cellStyle name="Comma %" xfId="419" xr:uid="{00000000-0005-0000-0000-000051020000}"/>
    <cellStyle name="Comma % 10" xfId="420" xr:uid="{00000000-0005-0000-0000-000052020000}"/>
    <cellStyle name="Comma % 11" xfId="421" xr:uid="{00000000-0005-0000-0000-000053020000}"/>
    <cellStyle name="Comma % 12" xfId="422" xr:uid="{00000000-0005-0000-0000-000054020000}"/>
    <cellStyle name="Comma % 13" xfId="423" xr:uid="{00000000-0005-0000-0000-000055020000}"/>
    <cellStyle name="Comma % 14" xfId="424" xr:uid="{00000000-0005-0000-0000-000056020000}"/>
    <cellStyle name="Comma % 15" xfId="425" xr:uid="{00000000-0005-0000-0000-000057020000}"/>
    <cellStyle name="Comma % 2" xfId="426" xr:uid="{00000000-0005-0000-0000-000058020000}"/>
    <cellStyle name="Comma % 3" xfId="427" xr:uid="{00000000-0005-0000-0000-000059020000}"/>
    <cellStyle name="Comma % 4" xfId="428" xr:uid="{00000000-0005-0000-0000-00005A020000}"/>
    <cellStyle name="Comma % 5" xfId="429" xr:uid="{00000000-0005-0000-0000-00005B020000}"/>
    <cellStyle name="Comma % 6" xfId="430" xr:uid="{00000000-0005-0000-0000-00005C020000}"/>
    <cellStyle name="Comma % 7" xfId="431" xr:uid="{00000000-0005-0000-0000-00005D020000}"/>
    <cellStyle name="Comma % 8" xfId="432" xr:uid="{00000000-0005-0000-0000-00005E020000}"/>
    <cellStyle name="Comma % 9" xfId="433" xr:uid="{00000000-0005-0000-0000-00005F020000}"/>
    <cellStyle name="Comma [0] 2" xfId="434" xr:uid="{00000000-0005-0000-0000-000060020000}"/>
    <cellStyle name="Comma [0] 2 2" xfId="1775" xr:uid="{00000000-0005-0000-0000-000061020000}"/>
    <cellStyle name="Comma [0] 2 2 2" xfId="1776" xr:uid="{00000000-0005-0000-0000-000062020000}"/>
    <cellStyle name="Comma [0] 2 2 3" xfId="1777" xr:uid="{00000000-0005-0000-0000-000063020000}"/>
    <cellStyle name="Comma [0] 2 2 4" xfId="1778" xr:uid="{00000000-0005-0000-0000-000064020000}"/>
    <cellStyle name="Comma [0] 2 3" xfId="1779" xr:uid="{00000000-0005-0000-0000-000065020000}"/>
    <cellStyle name="Comma [0] 2 4" xfId="1780" xr:uid="{00000000-0005-0000-0000-000066020000}"/>
    <cellStyle name="Comma [0] 2 5" xfId="1781" xr:uid="{00000000-0005-0000-0000-000067020000}"/>
    <cellStyle name="Comma [0] 2_05-12  KH trung han 2016-2020 - Liem Thinh edited" xfId="1782" xr:uid="{00000000-0005-0000-0000-000068020000}"/>
    <cellStyle name="Comma [00]" xfId="435" xr:uid="{00000000-0005-0000-0000-000069020000}"/>
    <cellStyle name="Comma [00] 10" xfId="436" xr:uid="{00000000-0005-0000-0000-00006A020000}"/>
    <cellStyle name="Comma [00] 11" xfId="437" xr:uid="{00000000-0005-0000-0000-00006B020000}"/>
    <cellStyle name="Comma [00] 12" xfId="438" xr:uid="{00000000-0005-0000-0000-00006C020000}"/>
    <cellStyle name="Comma [00] 13" xfId="439" xr:uid="{00000000-0005-0000-0000-00006D020000}"/>
    <cellStyle name="Comma [00] 14" xfId="440" xr:uid="{00000000-0005-0000-0000-00006E020000}"/>
    <cellStyle name="Comma [00] 15" xfId="441" xr:uid="{00000000-0005-0000-0000-00006F020000}"/>
    <cellStyle name="Comma [00] 2" xfId="442" xr:uid="{00000000-0005-0000-0000-000070020000}"/>
    <cellStyle name="Comma [00] 3" xfId="443" xr:uid="{00000000-0005-0000-0000-000071020000}"/>
    <cellStyle name="Comma [00] 4" xfId="444" xr:uid="{00000000-0005-0000-0000-000072020000}"/>
    <cellStyle name="Comma [00] 5" xfId="445" xr:uid="{00000000-0005-0000-0000-000073020000}"/>
    <cellStyle name="Comma [00] 6" xfId="446" xr:uid="{00000000-0005-0000-0000-000074020000}"/>
    <cellStyle name="Comma [00] 7" xfId="447" xr:uid="{00000000-0005-0000-0000-000075020000}"/>
    <cellStyle name="Comma [00] 8" xfId="448" xr:uid="{00000000-0005-0000-0000-000076020000}"/>
    <cellStyle name="Comma [00] 9" xfId="449" xr:uid="{00000000-0005-0000-0000-000077020000}"/>
    <cellStyle name="Comma 0.0" xfId="450" xr:uid="{00000000-0005-0000-0000-000078020000}"/>
    <cellStyle name="Comma 0.0%" xfId="451" xr:uid="{00000000-0005-0000-0000-000079020000}"/>
    <cellStyle name="Comma 0.00" xfId="452" xr:uid="{00000000-0005-0000-0000-00007A020000}"/>
    <cellStyle name="Comma 0.00%" xfId="453" xr:uid="{00000000-0005-0000-0000-00007B020000}"/>
    <cellStyle name="Comma 0.000" xfId="454" xr:uid="{00000000-0005-0000-0000-00007C020000}"/>
    <cellStyle name="Comma 0.000%" xfId="455" xr:uid="{00000000-0005-0000-0000-00007D020000}"/>
    <cellStyle name="Comma 10" xfId="456" xr:uid="{00000000-0005-0000-0000-00007E020000}"/>
    <cellStyle name="Comma 10 2" xfId="457" xr:uid="{00000000-0005-0000-0000-00007F020000}"/>
    <cellStyle name="Comma 10 2 2" xfId="458" xr:uid="{00000000-0005-0000-0000-000080020000}"/>
    <cellStyle name="Comma 10 2 3" xfId="459" xr:uid="{00000000-0005-0000-0000-000081020000}"/>
    <cellStyle name="Comma 10 2 4" xfId="460" xr:uid="{00000000-0005-0000-0000-000082020000}"/>
    <cellStyle name="Comma 10 3" xfId="461" xr:uid="{00000000-0005-0000-0000-000083020000}"/>
    <cellStyle name="Comma 10 4" xfId="462" xr:uid="{00000000-0005-0000-0000-000084020000}"/>
    <cellStyle name="Comma 10 5" xfId="1783" xr:uid="{00000000-0005-0000-0000-000085020000}"/>
    <cellStyle name="Comma 11" xfId="463" xr:uid="{00000000-0005-0000-0000-000086020000}"/>
    <cellStyle name="Comma 12" xfId="3" xr:uid="{00000000-0005-0000-0000-000087020000}"/>
    <cellStyle name="Comma 12 2" xfId="464" xr:uid="{00000000-0005-0000-0000-000088020000}"/>
    <cellStyle name="Comma 12 3" xfId="465" xr:uid="{00000000-0005-0000-0000-000089020000}"/>
    <cellStyle name="Comma 12 4" xfId="466" xr:uid="{00000000-0005-0000-0000-00008A020000}"/>
    <cellStyle name="Comma 13" xfId="467" xr:uid="{00000000-0005-0000-0000-00008B020000}"/>
    <cellStyle name="Comma 13 2" xfId="468" xr:uid="{00000000-0005-0000-0000-00008C020000}"/>
    <cellStyle name="Comma 13 2 2" xfId="1784" xr:uid="{00000000-0005-0000-0000-00008D020000}"/>
    <cellStyle name="Comma 13 2 2 2" xfId="1785" xr:uid="{00000000-0005-0000-0000-00008E020000}"/>
    <cellStyle name="Comma 13 2 2 3" xfId="1786" xr:uid="{00000000-0005-0000-0000-00008F020000}"/>
    <cellStyle name="Comma 13 2 2 4" xfId="1787" xr:uid="{00000000-0005-0000-0000-000090020000}"/>
    <cellStyle name="Comma 13 2 3" xfId="1788" xr:uid="{00000000-0005-0000-0000-000091020000}"/>
    <cellStyle name="Comma 13 2 4" xfId="1789" xr:uid="{00000000-0005-0000-0000-000092020000}"/>
    <cellStyle name="Comma 13 2 5" xfId="1790" xr:uid="{00000000-0005-0000-0000-000093020000}"/>
    <cellStyle name="Comma 13 3" xfId="1791" xr:uid="{00000000-0005-0000-0000-000094020000}"/>
    <cellStyle name="Comma 13 3 2" xfId="1792" xr:uid="{00000000-0005-0000-0000-000095020000}"/>
    <cellStyle name="Comma 13 3 3" xfId="1793" xr:uid="{00000000-0005-0000-0000-000096020000}"/>
    <cellStyle name="Comma 13 3 4" xfId="1794" xr:uid="{00000000-0005-0000-0000-000097020000}"/>
    <cellStyle name="Comma 13 4" xfId="1795" xr:uid="{00000000-0005-0000-0000-000098020000}"/>
    <cellStyle name="Comma 13 5" xfId="1796" xr:uid="{00000000-0005-0000-0000-000099020000}"/>
    <cellStyle name="Comma 13 6" xfId="1797" xr:uid="{00000000-0005-0000-0000-00009A020000}"/>
    <cellStyle name="Comma 14" xfId="469" xr:uid="{00000000-0005-0000-0000-00009B020000}"/>
    <cellStyle name="Comma 14 2" xfId="1798" xr:uid="{00000000-0005-0000-0000-00009C020000}"/>
    <cellStyle name="Comma 14 2 2" xfId="1799" xr:uid="{00000000-0005-0000-0000-00009D020000}"/>
    <cellStyle name="Comma 14 2 3" xfId="1800" xr:uid="{00000000-0005-0000-0000-00009E020000}"/>
    <cellStyle name="Comma 14 2 4" xfId="1801" xr:uid="{00000000-0005-0000-0000-00009F020000}"/>
    <cellStyle name="Comma 14 3" xfId="1802" xr:uid="{00000000-0005-0000-0000-0000A0020000}"/>
    <cellStyle name="Comma 14 4" xfId="1803" xr:uid="{00000000-0005-0000-0000-0000A1020000}"/>
    <cellStyle name="Comma 14 5" xfId="1804" xr:uid="{00000000-0005-0000-0000-0000A2020000}"/>
    <cellStyle name="Comma 15" xfId="4" xr:uid="{00000000-0005-0000-0000-0000A3020000}"/>
    <cellStyle name="Comma 15 2" xfId="1805" xr:uid="{00000000-0005-0000-0000-0000A4020000}"/>
    <cellStyle name="Comma 15 2 2" xfId="1806" xr:uid="{00000000-0005-0000-0000-0000A5020000}"/>
    <cellStyle name="Comma 15 2 3" xfId="1807" xr:uid="{00000000-0005-0000-0000-0000A6020000}"/>
    <cellStyle name="Comma 15 2 4" xfId="1808" xr:uid="{00000000-0005-0000-0000-0000A7020000}"/>
    <cellStyle name="Comma 15 3" xfId="1809" xr:uid="{00000000-0005-0000-0000-0000A8020000}"/>
    <cellStyle name="Comma 15 4" xfId="1810" xr:uid="{00000000-0005-0000-0000-0000A9020000}"/>
    <cellStyle name="Comma 15 5" xfId="1811" xr:uid="{00000000-0005-0000-0000-0000AA020000}"/>
    <cellStyle name="Comma 16" xfId="470" xr:uid="{00000000-0005-0000-0000-0000AB020000}"/>
    <cellStyle name="Comma 16 2" xfId="1812" xr:uid="{00000000-0005-0000-0000-0000AC020000}"/>
    <cellStyle name="Comma 16 2 2" xfId="1813" xr:uid="{00000000-0005-0000-0000-0000AD020000}"/>
    <cellStyle name="Comma 16 2 3" xfId="1814" xr:uid="{00000000-0005-0000-0000-0000AE020000}"/>
    <cellStyle name="Comma 16 2 4" xfId="1815" xr:uid="{00000000-0005-0000-0000-0000AF020000}"/>
    <cellStyle name="Comma 16 3" xfId="1816" xr:uid="{00000000-0005-0000-0000-0000B0020000}"/>
    <cellStyle name="Comma 16 4" xfId="1817" xr:uid="{00000000-0005-0000-0000-0000B1020000}"/>
    <cellStyle name="Comma 16 5" xfId="1818" xr:uid="{00000000-0005-0000-0000-0000B2020000}"/>
    <cellStyle name="Comma 17" xfId="471" xr:uid="{00000000-0005-0000-0000-0000B3020000}"/>
    <cellStyle name="Comma 17 2" xfId="1819" xr:uid="{00000000-0005-0000-0000-0000B4020000}"/>
    <cellStyle name="Comma 17 2 2" xfId="1820" xr:uid="{00000000-0005-0000-0000-0000B5020000}"/>
    <cellStyle name="Comma 17 2 3" xfId="1821" xr:uid="{00000000-0005-0000-0000-0000B6020000}"/>
    <cellStyle name="Comma 17 2 4" xfId="1822" xr:uid="{00000000-0005-0000-0000-0000B7020000}"/>
    <cellStyle name="Comma 17 3" xfId="1823" xr:uid="{00000000-0005-0000-0000-0000B8020000}"/>
    <cellStyle name="Comma 17 4" xfId="1824" xr:uid="{00000000-0005-0000-0000-0000B9020000}"/>
    <cellStyle name="Comma 17 5" xfId="1825" xr:uid="{00000000-0005-0000-0000-0000BA020000}"/>
    <cellStyle name="Comma 18" xfId="472" xr:uid="{00000000-0005-0000-0000-0000BB020000}"/>
    <cellStyle name="Comma 18 2" xfId="473" xr:uid="{00000000-0005-0000-0000-0000BC020000}"/>
    <cellStyle name="Comma 19" xfId="474" xr:uid="{00000000-0005-0000-0000-0000BD020000}"/>
    <cellStyle name="Comma 2" xfId="475" xr:uid="{00000000-0005-0000-0000-0000BE020000}"/>
    <cellStyle name="Comma 2 2" xfId="476" xr:uid="{00000000-0005-0000-0000-0000BF020000}"/>
    <cellStyle name="Comma 2 2 2" xfId="477" xr:uid="{00000000-0005-0000-0000-0000C0020000}"/>
    <cellStyle name="Comma 2 2 3" xfId="478" xr:uid="{00000000-0005-0000-0000-0000C1020000}"/>
    <cellStyle name="Comma 2 2_05-12  KH trung han 2016-2020 - Liem Thinh edited" xfId="1826" xr:uid="{00000000-0005-0000-0000-0000C2020000}"/>
    <cellStyle name="Comma 2 3" xfId="479" xr:uid="{00000000-0005-0000-0000-0000C3020000}"/>
    <cellStyle name="Comma 2 3 2" xfId="480" xr:uid="{00000000-0005-0000-0000-0000C4020000}"/>
    <cellStyle name="Comma 2 3 2 2" xfId="1827" xr:uid="{00000000-0005-0000-0000-0000C5020000}"/>
    <cellStyle name="Comma 2 3 2 3" xfId="1828" xr:uid="{00000000-0005-0000-0000-0000C6020000}"/>
    <cellStyle name="Comma 2 3 2 4" xfId="1829" xr:uid="{00000000-0005-0000-0000-0000C7020000}"/>
    <cellStyle name="Comma 2 3 3" xfId="1830" xr:uid="{00000000-0005-0000-0000-0000C8020000}"/>
    <cellStyle name="Comma 2 3 4" xfId="1831" xr:uid="{00000000-0005-0000-0000-0000C9020000}"/>
    <cellStyle name="Comma 2 3 5" xfId="1832" xr:uid="{00000000-0005-0000-0000-0000CA020000}"/>
    <cellStyle name="Comma 2 4" xfId="481" xr:uid="{00000000-0005-0000-0000-0000CB020000}"/>
    <cellStyle name="Comma 2 5" xfId="5" xr:uid="{00000000-0005-0000-0000-0000CC020000}"/>
    <cellStyle name="Comma 2_05-12  KH trung han 2016-2020 - Liem Thinh edited" xfId="1833" xr:uid="{00000000-0005-0000-0000-0000CD020000}"/>
    <cellStyle name="Comma 20" xfId="482" xr:uid="{00000000-0005-0000-0000-0000CE020000}"/>
    <cellStyle name="Comma 21" xfId="483" xr:uid="{00000000-0005-0000-0000-0000CF020000}"/>
    <cellStyle name="Comma 21 2" xfId="484" xr:uid="{00000000-0005-0000-0000-0000D0020000}"/>
    <cellStyle name="Comma 22" xfId="485" xr:uid="{00000000-0005-0000-0000-0000D1020000}"/>
    <cellStyle name="Comma 23" xfId="486" xr:uid="{00000000-0005-0000-0000-0000D2020000}"/>
    <cellStyle name="Comma 23 2" xfId="1834" xr:uid="{00000000-0005-0000-0000-0000D3020000}"/>
    <cellStyle name="Comma 24" xfId="487" xr:uid="{00000000-0005-0000-0000-0000D4020000}"/>
    <cellStyle name="Comma 24 2" xfId="1835" xr:uid="{00000000-0005-0000-0000-0000D5020000}"/>
    <cellStyle name="Comma 25" xfId="488" xr:uid="{00000000-0005-0000-0000-0000D6020000}"/>
    <cellStyle name="Comma 26" xfId="489" xr:uid="{00000000-0005-0000-0000-0000D7020000}"/>
    <cellStyle name="Comma 27" xfId="490" xr:uid="{00000000-0005-0000-0000-0000D8020000}"/>
    <cellStyle name="Comma 28" xfId="491" xr:uid="{00000000-0005-0000-0000-0000D9020000}"/>
    <cellStyle name="Comma 29" xfId="492" xr:uid="{00000000-0005-0000-0000-0000DA020000}"/>
    <cellStyle name="Comma 29 2" xfId="1836" xr:uid="{00000000-0005-0000-0000-0000DB020000}"/>
    <cellStyle name="Comma 29 2 2" xfId="1837" xr:uid="{00000000-0005-0000-0000-0000DC020000}"/>
    <cellStyle name="Comma 29 2 3" xfId="1838" xr:uid="{00000000-0005-0000-0000-0000DD020000}"/>
    <cellStyle name="Comma 29 2 4" xfId="1839" xr:uid="{00000000-0005-0000-0000-0000DE020000}"/>
    <cellStyle name="Comma 29 3" xfId="1840" xr:uid="{00000000-0005-0000-0000-0000DF020000}"/>
    <cellStyle name="Comma 29 4" xfId="1841" xr:uid="{00000000-0005-0000-0000-0000E0020000}"/>
    <cellStyle name="Comma 29 5" xfId="1842" xr:uid="{00000000-0005-0000-0000-0000E1020000}"/>
    <cellStyle name="Comma 3" xfId="493" xr:uid="{00000000-0005-0000-0000-0000E2020000}"/>
    <cellStyle name="Comma 3 2" xfId="494" xr:uid="{00000000-0005-0000-0000-0000E3020000}"/>
    <cellStyle name="Comma 3 2 10" xfId="495" xr:uid="{00000000-0005-0000-0000-0000E4020000}"/>
    <cellStyle name="Comma 3 2 11" xfId="496" xr:uid="{00000000-0005-0000-0000-0000E5020000}"/>
    <cellStyle name="Comma 3 2 12" xfId="497" xr:uid="{00000000-0005-0000-0000-0000E6020000}"/>
    <cellStyle name="Comma 3 2 13" xfId="498" xr:uid="{00000000-0005-0000-0000-0000E7020000}"/>
    <cellStyle name="Comma 3 2 14" xfId="499" xr:uid="{00000000-0005-0000-0000-0000E8020000}"/>
    <cellStyle name="Comma 3 2 15" xfId="500" xr:uid="{00000000-0005-0000-0000-0000E9020000}"/>
    <cellStyle name="Comma 3 2 2" xfId="501" xr:uid="{00000000-0005-0000-0000-0000EA020000}"/>
    <cellStyle name="Comma 3 2 3" xfId="502" xr:uid="{00000000-0005-0000-0000-0000EB020000}"/>
    <cellStyle name="Comma 3 2 4" xfId="503" xr:uid="{00000000-0005-0000-0000-0000EC020000}"/>
    <cellStyle name="Comma 3 2 5" xfId="504" xr:uid="{00000000-0005-0000-0000-0000ED020000}"/>
    <cellStyle name="Comma 3 2 6" xfId="505" xr:uid="{00000000-0005-0000-0000-0000EE020000}"/>
    <cellStyle name="Comma 3 2 7" xfId="506" xr:uid="{00000000-0005-0000-0000-0000EF020000}"/>
    <cellStyle name="Comma 3 2 8" xfId="507" xr:uid="{00000000-0005-0000-0000-0000F0020000}"/>
    <cellStyle name="Comma 3 2 9" xfId="508" xr:uid="{00000000-0005-0000-0000-0000F1020000}"/>
    <cellStyle name="Comma 3 3" xfId="509" xr:uid="{00000000-0005-0000-0000-0000F2020000}"/>
    <cellStyle name="Comma 3 3 2" xfId="1843" xr:uid="{00000000-0005-0000-0000-0000F3020000}"/>
    <cellStyle name="Comma 3 3 2 2" xfId="1844" xr:uid="{00000000-0005-0000-0000-0000F4020000}"/>
    <cellStyle name="Comma 3 3 2 3" xfId="1845" xr:uid="{00000000-0005-0000-0000-0000F5020000}"/>
    <cellStyle name="Comma 3 3 2 4" xfId="1846" xr:uid="{00000000-0005-0000-0000-0000F6020000}"/>
    <cellStyle name="Comma 3 3 3" xfId="1847" xr:uid="{00000000-0005-0000-0000-0000F7020000}"/>
    <cellStyle name="Comma 3 3 4" xfId="1848" xr:uid="{00000000-0005-0000-0000-0000F8020000}"/>
    <cellStyle name="Comma 3 3 5" xfId="1849" xr:uid="{00000000-0005-0000-0000-0000F9020000}"/>
    <cellStyle name="Comma 3 4" xfId="510" xr:uid="{00000000-0005-0000-0000-0000FA020000}"/>
    <cellStyle name="Comma 3 4 2" xfId="1850" xr:uid="{00000000-0005-0000-0000-0000FB020000}"/>
    <cellStyle name="Comma 3 4 2 2" xfId="1851" xr:uid="{00000000-0005-0000-0000-0000FC020000}"/>
    <cellStyle name="Comma 3 4 2 3" xfId="1852" xr:uid="{00000000-0005-0000-0000-0000FD020000}"/>
    <cellStyle name="Comma 3 4 2 4" xfId="1853" xr:uid="{00000000-0005-0000-0000-0000FE020000}"/>
    <cellStyle name="Comma 3 4 3" xfId="1854" xr:uid="{00000000-0005-0000-0000-0000FF020000}"/>
    <cellStyle name="Comma 3 4 4" xfId="1855" xr:uid="{00000000-0005-0000-0000-000000030000}"/>
    <cellStyle name="Comma 3 4 5" xfId="1856" xr:uid="{00000000-0005-0000-0000-000001030000}"/>
    <cellStyle name="Comma 3 5" xfId="511" xr:uid="{00000000-0005-0000-0000-000002030000}"/>
    <cellStyle name="Comma 3 6" xfId="512" xr:uid="{00000000-0005-0000-0000-000003030000}"/>
    <cellStyle name="Comma 3 6 2" xfId="1857" xr:uid="{00000000-0005-0000-0000-000004030000}"/>
    <cellStyle name="Comma 3_Cac bieu mau 3979-BKHDT-TH_24062014 (1)" xfId="513" xr:uid="{00000000-0005-0000-0000-000005030000}"/>
    <cellStyle name="Comma 30" xfId="514" xr:uid="{00000000-0005-0000-0000-000006030000}"/>
    <cellStyle name="Comma 31" xfId="515" xr:uid="{00000000-0005-0000-0000-000007030000}"/>
    <cellStyle name="Comma 31 2" xfId="1858" xr:uid="{00000000-0005-0000-0000-000008030000}"/>
    <cellStyle name="Comma 31 2 2" xfId="1859" xr:uid="{00000000-0005-0000-0000-000009030000}"/>
    <cellStyle name="Comma 31 2 3" xfId="1860" xr:uid="{00000000-0005-0000-0000-00000A030000}"/>
    <cellStyle name="Comma 31 2 4" xfId="1861" xr:uid="{00000000-0005-0000-0000-00000B030000}"/>
    <cellStyle name="Comma 31 3" xfId="1862" xr:uid="{00000000-0005-0000-0000-00000C030000}"/>
    <cellStyle name="Comma 31 4" xfId="1863" xr:uid="{00000000-0005-0000-0000-00000D030000}"/>
    <cellStyle name="Comma 31 5" xfId="1864" xr:uid="{00000000-0005-0000-0000-00000E030000}"/>
    <cellStyle name="Comma 32" xfId="516" xr:uid="{00000000-0005-0000-0000-00000F030000}"/>
    <cellStyle name="Comma 32 2" xfId="517" xr:uid="{00000000-0005-0000-0000-000010030000}"/>
    <cellStyle name="Comma 32 2 2" xfId="1865" xr:uid="{00000000-0005-0000-0000-000011030000}"/>
    <cellStyle name="Comma 32 2 2 2" xfId="1866" xr:uid="{00000000-0005-0000-0000-000012030000}"/>
    <cellStyle name="Comma 32 2 2 3" xfId="1867" xr:uid="{00000000-0005-0000-0000-000013030000}"/>
    <cellStyle name="Comma 32 2 2 4" xfId="1868" xr:uid="{00000000-0005-0000-0000-000014030000}"/>
    <cellStyle name="Comma 32 2 3" xfId="1869" xr:uid="{00000000-0005-0000-0000-000015030000}"/>
    <cellStyle name="Comma 32 2 4" xfId="1870" xr:uid="{00000000-0005-0000-0000-000016030000}"/>
    <cellStyle name="Comma 32 2 5" xfId="1871" xr:uid="{00000000-0005-0000-0000-000017030000}"/>
    <cellStyle name="Comma 32 3" xfId="518" xr:uid="{00000000-0005-0000-0000-000018030000}"/>
    <cellStyle name="Comma 32 3 2" xfId="1872" xr:uid="{00000000-0005-0000-0000-000019030000}"/>
    <cellStyle name="Comma 32 3 3" xfId="1873" xr:uid="{00000000-0005-0000-0000-00001A030000}"/>
    <cellStyle name="Comma 32 3 4" xfId="1874" xr:uid="{00000000-0005-0000-0000-00001B030000}"/>
    <cellStyle name="Comma 32 4" xfId="519" xr:uid="{00000000-0005-0000-0000-00001C030000}"/>
    <cellStyle name="Comma 32 5" xfId="1875" xr:uid="{00000000-0005-0000-0000-00001D030000}"/>
    <cellStyle name="Comma 32 6" xfId="1876" xr:uid="{00000000-0005-0000-0000-00001E030000}"/>
    <cellStyle name="Comma 33" xfId="520" xr:uid="{00000000-0005-0000-0000-00001F030000}"/>
    <cellStyle name="Comma 33 2" xfId="1877" xr:uid="{00000000-0005-0000-0000-000020030000}"/>
    <cellStyle name="Comma 33 2 2" xfId="1878" xr:uid="{00000000-0005-0000-0000-000021030000}"/>
    <cellStyle name="Comma 33 2 3" xfId="1879" xr:uid="{00000000-0005-0000-0000-000022030000}"/>
    <cellStyle name="Comma 33 2 4" xfId="1880" xr:uid="{00000000-0005-0000-0000-000023030000}"/>
    <cellStyle name="Comma 33 3" xfId="1881" xr:uid="{00000000-0005-0000-0000-000024030000}"/>
    <cellStyle name="Comma 33 4" xfId="1882" xr:uid="{00000000-0005-0000-0000-000025030000}"/>
    <cellStyle name="Comma 33 5" xfId="1883" xr:uid="{00000000-0005-0000-0000-000026030000}"/>
    <cellStyle name="Comma 34" xfId="521" xr:uid="{00000000-0005-0000-0000-000027030000}"/>
    <cellStyle name="Comma 34 2" xfId="1884" xr:uid="{00000000-0005-0000-0000-000028030000}"/>
    <cellStyle name="Comma 34 2 2" xfId="1885" xr:uid="{00000000-0005-0000-0000-000029030000}"/>
    <cellStyle name="Comma 34 2 3" xfId="1886" xr:uid="{00000000-0005-0000-0000-00002A030000}"/>
    <cellStyle name="Comma 34 2 4" xfId="1887" xr:uid="{00000000-0005-0000-0000-00002B030000}"/>
    <cellStyle name="Comma 34 3" xfId="1888" xr:uid="{00000000-0005-0000-0000-00002C030000}"/>
    <cellStyle name="Comma 34 4" xfId="1889" xr:uid="{00000000-0005-0000-0000-00002D030000}"/>
    <cellStyle name="Comma 34 5" xfId="1890" xr:uid="{00000000-0005-0000-0000-00002E030000}"/>
    <cellStyle name="Comma 35" xfId="522" xr:uid="{00000000-0005-0000-0000-00002F030000}"/>
    <cellStyle name="Comma 35 2" xfId="1891" xr:uid="{00000000-0005-0000-0000-000030030000}"/>
    <cellStyle name="Comma 35 2 2" xfId="1892" xr:uid="{00000000-0005-0000-0000-000031030000}"/>
    <cellStyle name="Comma 35 2 3" xfId="1893" xr:uid="{00000000-0005-0000-0000-000032030000}"/>
    <cellStyle name="Comma 35 2 4" xfId="1894" xr:uid="{00000000-0005-0000-0000-000033030000}"/>
    <cellStyle name="Comma 35 3" xfId="1895" xr:uid="{00000000-0005-0000-0000-000034030000}"/>
    <cellStyle name="Comma 35 4" xfId="1896" xr:uid="{00000000-0005-0000-0000-000035030000}"/>
    <cellStyle name="Comma 35 5" xfId="1897" xr:uid="{00000000-0005-0000-0000-000036030000}"/>
    <cellStyle name="Comma 36" xfId="523" xr:uid="{00000000-0005-0000-0000-000037030000}"/>
    <cellStyle name="Comma 36 2" xfId="1898" xr:uid="{00000000-0005-0000-0000-000038030000}"/>
    <cellStyle name="Comma 36 2 2" xfId="1899" xr:uid="{00000000-0005-0000-0000-000039030000}"/>
    <cellStyle name="Comma 36 2 3" xfId="1900" xr:uid="{00000000-0005-0000-0000-00003A030000}"/>
    <cellStyle name="Comma 36 2 4" xfId="1901" xr:uid="{00000000-0005-0000-0000-00003B030000}"/>
    <cellStyle name="Comma 36 3" xfId="1902" xr:uid="{00000000-0005-0000-0000-00003C030000}"/>
    <cellStyle name="Comma 36 4" xfId="1903" xr:uid="{00000000-0005-0000-0000-00003D030000}"/>
    <cellStyle name="Comma 36 5" xfId="1904" xr:uid="{00000000-0005-0000-0000-00003E030000}"/>
    <cellStyle name="Comma 37" xfId="524" xr:uid="{00000000-0005-0000-0000-00003F030000}"/>
    <cellStyle name="Comma 37 2" xfId="1905" xr:uid="{00000000-0005-0000-0000-000040030000}"/>
    <cellStyle name="Comma 37 2 2" xfId="1906" xr:uid="{00000000-0005-0000-0000-000041030000}"/>
    <cellStyle name="Comma 37 2 3" xfId="1907" xr:uid="{00000000-0005-0000-0000-000042030000}"/>
    <cellStyle name="Comma 37 2 4" xfId="1908" xr:uid="{00000000-0005-0000-0000-000043030000}"/>
    <cellStyle name="Comma 37 3" xfId="1909" xr:uid="{00000000-0005-0000-0000-000044030000}"/>
    <cellStyle name="Comma 37 4" xfId="1910" xr:uid="{00000000-0005-0000-0000-000045030000}"/>
    <cellStyle name="Comma 37 5" xfId="1911" xr:uid="{00000000-0005-0000-0000-000046030000}"/>
    <cellStyle name="Comma 38" xfId="525" xr:uid="{00000000-0005-0000-0000-000047030000}"/>
    <cellStyle name="Comma 39" xfId="1912" xr:uid="{00000000-0005-0000-0000-000048030000}"/>
    <cellStyle name="Comma 39 2" xfId="1913" xr:uid="{00000000-0005-0000-0000-000049030000}"/>
    <cellStyle name="Comma 39 2 2" xfId="1914" xr:uid="{00000000-0005-0000-0000-00004A030000}"/>
    <cellStyle name="Comma 39 2 3" xfId="1915" xr:uid="{00000000-0005-0000-0000-00004B030000}"/>
    <cellStyle name="Comma 39 2 4" xfId="1916" xr:uid="{00000000-0005-0000-0000-00004C030000}"/>
    <cellStyle name="Comma 39 3" xfId="1917" xr:uid="{00000000-0005-0000-0000-00004D030000}"/>
    <cellStyle name="Comma 39 4" xfId="1918" xr:uid="{00000000-0005-0000-0000-00004E030000}"/>
    <cellStyle name="Comma 39 5" xfId="1919" xr:uid="{00000000-0005-0000-0000-00004F030000}"/>
    <cellStyle name="Comma 4" xfId="526" xr:uid="{00000000-0005-0000-0000-000050030000}"/>
    <cellStyle name="Comma 4 10" xfId="527" xr:uid="{00000000-0005-0000-0000-000051030000}"/>
    <cellStyle name="Comma 4 11" xfId="528" xr:uid="{00000000-0005-0000-0000-000052030000}"/>
    <cellStyle name="Comma 4 12" xfId="529" xr:uid="{00000000-0005-0000-0000-000053030000}"/>
    <cellStyle name="Comma 4 13" xfId="530" xr:uid="{00000000-0005-0000-0000-000054030000}"/>
    <cellStyle name="Comma 4 14" xfId="531" xr:uid="{00000000-0005-0000-0000-000055030000}"/>
    <cellStyle name="Comma 4 15" xfId="532" xr:uid="{00000000-0005-0000-0000-000056030000}"/>
    <cellStyle name="Comma 4 16" xfId="533" xr:uid="{00000000-0005-0000-0000-000057030000}"/>
    <cellStyle name="Comma 4 17" xfId="1920" xr:uid="{00000000-0005-0000-0000-000058030000}"/>
    <cellStyle name="Comma 4 18" xfId="1921" xr:uid="{00000000-0005-0000-0000-000059030000}"/>
    <cellStyle name="Comma 4 18 2" xfId="1922" xr:uid="{00000000-0005-0000-0000-00005A030000}"/>
    <cellStyle name="Comma 4 18 3" xfId="1923" xr:uid="{00000000-0005-0000-0000-00005B030000}"/>
    <cellStyle name="Comma 4 18 4" xfId="1924" xr:uid="{00000000-0005-0000-0000-00005C030000}"/>
    <cellStyle name="Comma 4 19" xfId="1925" xr:uid="{00000000-0005-0000-0000-00005D030000}"/>
    <cellStyle name="Comma 4 2" xfId="534" xr:uid="{00000000-0005-0000-0000-00005E030000}"/>
    <cellStyle name="Comma 4 20" xfId="1926" xr:uid="{00000000-0005-0000-0000-00005F030000}"/>
    <cellStyle name="Comma 4 21" xfId="1927" xr:uid="{00000000-0005-0000-0000-000060030000}"/>
    <cellStyle name="Comma 4 3" xfId="535" xr:uid="{00000000-0005-0000-0000-000061030000}"/>
    <cellStyle name="Comma 4 4" xfId="536" xr:uid="{00000000-0005-0000-0000-000062030000}"/>
    <cellStyle name="Comma 4 5" xfId="537" xr:uid="{00000000-0005-0000-0000-000063030000}"/>
    <cellStyle name="Comma 4 6" xfId="538" xr:uid="{00000000-0005-0000-0000-000064030000}"/>
    <cellStyle name="Comma 4 7" xfId="539" xr:uid="{00000000-0005-0000-0000-000065030000}"/>
    <cellStyle name="Comma 4 8" xfId="540" xr:uid="{00000000-0005-0000-0000-000066030000}"/>
    <cellStyle name="Comma 4 9" xfId="541" xr:uid="{00000000-0005-0000-0000-000067030000}"/>
    <cellStyle name="Comma 40" xfId="1928" xr:uid="{00000000-0005-0000-0000-000068030000}"/>
    <cellStyle name="Comma 40 2" xfId="1929" xr:uid="{00000000-0005-0000-0000-000069030000}"/>
    <cellStyle name="Comma 41" xfId="1930" xr:uid="{00000000-0005-0000-0000-00006A030000}"/>
    <cellStyle name="Comma 42" xfId="1931" xr:uid="{00000000-0005-0000-0000-00006B030000}"/>
    <cellStyle name="Comma 43" xfId="1932" xr:uid="{00000000-0005-0000-0000-00006C030000}"/>
    <cellStyle name="Comma 5" xfId="542" xr:uid="{00000000-0005-0000-0000-00006D030000}"/>
    <cellStyle name="Comma 5 10" xfId="543" xr:uid="{00000000-0005-0000-0000-00006E030000}"/>
    <cellStyle name="Comma 5 11" xfId="544" xr:uid="{00000000-0005-0000-0000-00006F030000}"/>
    <cellStyle name="Comma 5 12" xfId="545" xr:uid="{00000000-0005-0000-0000-000070030000}"/>
    <cellStyle name="Comma 5 13" xfId="546" xr:uid="{00000000-0005-0000-0000-000071030000}"/>
    <cellStyle name="Comma 5 14" xfId="547" xr:uid="{00000000-0005-0000-0000-000072030000}"/>
    <cellStyle name="Comma 5 15" xfId="548" xr:uid="{00000000-0005-0000-0000-000073030000}"/>
    <cellStyle name="Comma 5 16" xfId="549" xr:uid="{00000000-0005-0000-0000-000074030000}"/>
    <cellStyle name="Comma 5 17" xfId="550" xr:uid="{00000000-0005-0000-0000-000075030000}"/>
    <cellStyle name="Comma 5 17 2" xfId="1933" xr:uid="{00000000-0005-0000-0000-000076030000}"/>
    <cellStyle name="Comma 5 17 2 2" xfId="1934" xr:uid="{00000000-0005-0000-0000-000077030000}"/>
    <cellStyle name="Comma 5 17 2 3" xfId="1935" xr:uid="{00000000-0005-0000-0000-000078030000}"/>
    <cellStyle name="Comma 5 17 2 4" xfId="1936" xr:uid="{00000000-0005-0000-0000-000079030000}"/>
    <cellStyle name="Comma 5 17 3" xfId="1937" xr:uid="{00000000-0005-0000-0000-00007A030000}"/>
    <cellStyle name="Comma 5 17 4" xfId="1938" xr:uid="{00000000-0005-0000-0000-00007B030000}"/>
    <cellStyle name="Comma 5 17 5" xfId="1939" xr:uid="{00000000-0005-0000-0000-00007C030000}"/>
    <cellStyle name="Comma 5 18" xfId="551" xr:uid="{00000000-0005-0000-0000-00007D030000}"/>
    <cellStyle name="Comma 5 19" xfId="552" xr:uid="{00000000-0005-0000-0000-00007E030000}"/>
    <cellStyle name="Comma 5 2" xfId="553" xr:uid="{00000000-0005-0000-0000-00007F030000}"/>
    <cellStyle name="Comma 5 2 2" xfId="1940" xr:uid="{00000000-0005-0000-0000-000080030000}"/>
    <cellStyle name="Comma 5 2 3" xfId="1941" xr:uid="{00000000-0005-0000-0000-000081030000}"/>
    <cellStyle name="Comma 5 2 4" xfId="1942" xr:uid="{00000000-0005-0000-0000-000082030000}"/>
    <cellStyle name="Comma 5 20" xfId="554" xr:uid="{00000000-0005-0000-0000-000083030000}"/>
    <cellStyle name="Comma 5 21" xfId="1943" xr:uid="{00000000-0005-0000-0000-000084030000}"/>
    <cellStyle name="Comma 5 22" xfId="1944" xr:uid="{00000000-0005-0000-0000-000085030000}"/>
    <cellStyle name="Comma 5 3" xfId="555" xr:uid="{00000000-0005-0000-0000-000086030000}"/>
    <cellStyle name="Comma 5 4" xfId="556" xr:uid="{00000000-0005-0000-0000-000087030000}"/>
    <cellStyle name="Comma 5 5" xfId="557" xr:uid="{00000000-0005-0000-0000-000088030000}"/>
    <cellStyle name="Comma 5 6" xfId="558" xr:uid="{00000000-0005-0000-0000-000089030000}"/>
    <cellStyle name="Comma 5 7" xfId="559" xr:uid="{00000000-0005-0000-0000-00008A030000}"/>
    <cellStyle name="Comma 5 8" xfId="560" xr:uid="{00000000-0005-0000-0000-00008B030000}"/>
    <cellStyle name="Comma 5 9" xfId="561" xr:uid="{00000000-0005-0000-0000-00008C030000}"/>
    <cellStyle name="Comma 5_05-12  KH trung han 2016-2020 - Liem Thinh edited" xfId="1945" xr:uid="{00000000-0005-0000-0000-00008D030000}"/>
    <cellStyle name="Comma 6" xfId="562" xr:uid="{00000000-0005-0000-0000-00008E030000}"/>
    <cellStyle name="Comma 6 2" xfId="563" xr:uid="{00000000-0005-0000-0000-00008F030000}"/>
    <cellStyle name="Comma 6 3" xfId="1946" xr:uid="{00000000-0005-0000-0000-000090030000}"/>
    <cellStyle name="Comma 7" xfId="564" xr:uid="{00000000-0005-0000-0000-000091030000}"/>
    <cellStyle name="Comma 7 2" xfId="565" xr:uid="{00000000-0005-0000-0000-000092030000}"/>
    <cellStyle name="Comma 7 3" xfId="1947" xr:uid="{00000000-0005-0000-0000-000093030000}"/>
    <cellStyle name="Comma 7 3 2" xfId="1948" xr:uid="{00000000-0005-0000-0000-000094030000}"/>
    <cellStyle name="Comma 7_20131129 Nhu cau 2014_TPCP ODA (co hoan ung)" xfId="566" xr:uid="{00000000-0005-0000-0000-000095030000}"/>
    <cellStyle name="Comma 8" xfId="567" xr:uid="{00000000-0005-0000-0000-000096030000}"/>
    <cellStyle name="Comma 8 2" xfId="568" xr:uid="{00000000-0005-0000-0000-000097030000}"/>
    <cellStyle name="Comma 8 3" xfId="1949" xr:uid="{00000000-0005-0000-0000-000098030000}"/>
    <cellStyle name="Comma 9" xfId="569" xr:uid="{00000000-0005-0000-0000-000099030000}"/>
    <cellStyle name="Comma 9 2" xfId="570" xr:uid="{00000000-0005-0000-0000-00009A030000}"/>
    <cellStyle name="Comma 9 2 2" xfId="571" xr:uid="{00000000-0005-0000-0000-00009B030000}"/>
    <cellStyle name="Comma 9 2 3" xfId="572" xr:uid="{00000000-0005-0000-0000-00009C030000}"/>
    <cellStyle name="Comma 9 2 4" xfId="573" xr:uid="{00000000-0005-0000-0000-00009D030000}"/>
    <cellStyle name="Comma 9 3" xfId="574" xr:uid="{00000000-0005-0000-0000-00009E030000}"/>
    <cellStyle name="Comma 9 3 2" xfId="1950" xr:uid="{00000000-0005-0000-0000-00009F030000}"/>
    <cellStyle name="Comma 9 3 3" xfId="1951" xr:uid="{00000000-0005-0000-0000-0000A0030000}"/>
    <cellStyle name="Comma 9 3 4" xfId="1952" xr:uid="{00000000-0005-0000-0000-0000A1030000}"/>
    <cellStyle name="Comma 9 4" xfId="575" xr:uid="{00000000-0005-0000-0000-0000A2030000}"/>
    <cellStyle name="Comma 9 5" xfId="1953" xr:uid="{00000000-0005-0000-0000-0000A3030000}"/>
    <cellStyle name="Comma 9 6" xfId="1954" xr:uid="{00000000-0005-0000-0000-0000A4030000}"/>
    <cellStyle name="comma zerodec" xfId="576" xr:uid="{00000000-0005-0000-0000-0000A5030000}"/>
    <cellStyle name="Comma0" xfId="577" xr:uid="{00000000-0005-0000-0000-0000A6030000}"/>
    <cellStyle name="Comma0 10" xfId="578" xr:uid="{00000000-0005-0000-0000-0000A7030000}"/>
    <cellStyle name="Comma0 11" xfId="579" xr:uid="{00000000-0005-0000-0000-0000A8030000}"/>
    <cellStyle name="Comma0 12" xfId="580" xr:uid="{00000000-0005-0000-0000-0000A9030000}"/>
    <cellStyle name="Comma0 13" xfId="581" xr:uid="{00000000-0005-0000-0000-0000AA030000}"/>
    <cellStyle name="Comma0 14" xfId="582" xr:uid="{00000000-0005-0000-0000-0000AB030000}"/>
    <cellStyle name="Comma0 15" xfId="583" xr:uid="{00000000-0005-0000-0000-0000AC030000}"/>
    <cellStyle name="Comma0 16" xfId="1955" xr:uid="{00000000-0005-0000-0000-0000AD030000}"/>
    <cellStyle name="Comma0 2" xfId="584" xr:uid="{00000000-0005-0000-0000-0000AE030000}"/>
    <cellStyle name="Comma0 3" xfId="585" xr:uid="{00000000-0005-0000-0000-0000AF030000}"/>
    <cellStyle name="Comma0 4" xfId="586" xr:uid="{00000000-0005-0000-0000-0000B0030000}"/>
    <cellStyle name="Comma0 5" xfId="587" xr:uid="{00000000-0005-0000-0000-0000B1030000}"/>
    <cellStyle name="Comma0 6" xfId="588" xr:uid="{00000000-0005-0000-0000-0000B2030000}"/>
    <cellStyle name="Comma0 7" xfId="589" xr:uid="{00000000-0005-0000-0000-0000B3030000}"/>
    <cellStyle name="Comma0 8" xfId="590" xr:uid="{00000000-0005-0000-0000-0000B4030000}"/>
    <cellStyle name="Comma0 9" xfId="591" xr:uid="{00000000-0005-0000-0000-0000B5030000}"/>
    <cellStyle name="Company Name" xfId="592" xr:uid="{00000000-0005-0000-0000-0000B6030000}"/>
    <cellStyle name="Copied" xfId="593" xr:uid="{00000000-0005-0000-0000-0000B7030000}"/>
    <cellStyle name="CR Comma" xfId="594" xr:uid="{00000000-0005-0000-0000-0000B8030000}"/>
    <cellStyle name="CR Currency" xfId="595" xr:uid="{00000000-0005-0000-0000-0000B9030000}"/>
    <cellStyle name="Credit" xfId="596" xr:uid="{00000000-0005-0000-0000-0000BA030000}"/>
    <cellStyle name="Credit subtotal" xfId="597" xr:uid="{00000000-0005-0000-0000-0000BB030000}"/>
    <cellStyle name="Credit Total" xfId="598" xr:uid="{00000000-0005-0000-0000-0000BC030000}"/>
    <cellStyle name="Currency %" xfId="599" xr:uid="{00000000-0005-0000-0000-0000BD030000}"/>
    <cellStyle name="Currency % 10" xfId="600" xr:uid="{00000000-0005-0000-0000-0000BE030000}"/>
    <cellStyle name="Currency % 11" xfId="601" xr:uid="{00000000-0005-0000-0000-0000BF030000}"/>
    <cellStyle name="Currency % 12" xfId="602" xr:uid="{00000000-0005-0000-0000-0000C0030000}"/>
    <cellStyle name="Currency % 13" xfId="603" xr:uid="{00000000-0005-0000-0000-0000C1030000}"/>
    <cellStyle name="Currency % 14" xfId="604" xr:uid="{00000000-0005-0000-0000-0000C2030000}"/>
    <cellStyle name="Currency % 15" xfId="605" xr:uid="{00000000-0005-0000-0000-0000C3030000}"/>
    <cellStyle name="Currency % 2" xfId="606" xr:uid="{00000000-0005-0000-0000-0000C4030000}"/>
    <cellStyle name="Currency % 3" xfId="607" xr:uid="{00000000-0005-0000-0000-0000C5030000}"/>
    <cellStyle name="Currency % 4" xfId="608" xr:uid="{00000000-0005-0000-0000-0000C6030000}"/>
    <cellStyle name="Currency % 5" xfId="609" xr:uid="{00000000-0005-0000-0000-0000C7030000}"/>
    <cellStyle name="Currency % 6" xfId="610" xr:uid="{00000000-0005-0000-0000-0000C8030000}"/>
    <cellStyle name="Currency % 7" xfId="611" xr:uid="{00000000-0005-0000-0000-0000C9030000}"/>
    <cellStyle name="Currency % 8" xfId="612" xr:uid="{00000000-0005-0000-0000-0000CA030000}"/>
    <cellStyle name="Currency % 9" xfId="613" xr:uid="{00000000-0005-0000-0000-0000CB030000}"/>
    <cellStyle name="Currency %_05-12  KH trung han 2016-2020 - Liem Thinh edited" xfId="1956" xr:uid="{00000000-0005-0000-0000-0000CC030000}"/>
    <cellStyle name="Currency [00]" xfId="614" xr:uid="{00000000-0005-0000-0000-0000CD030000}"/>
    <cellStyle name="Currency [00] 10" xfId="615" xr:uid="{00000000-0005-0000-0000-0000CE030000}"/>
    <cellStyle name="Currency [00] 11" xfId="616" xr:uid="{00000000-0005-0000-0000-0000CF030000}"/>
    <cellStyle name="Currency [00] 12" xfId="617" xr:uid="{00000000-0005-0000-0000-0000D0030000}"/>
    <cellStyle name="Currency [00] 13" xfId="618" xr:uid="{00000000-0005-0000-0000-0000D1030000}"/>
    <cellStyle name="Currency [00] 14" xfId="619" xr:uid="{00000000-0005-0000-0000-0000D2030000}"/>
    <cellStyle name="Currency [00] 15" xfId="620" xr:uid="{00000000-0005-0000-0000-0000D3030000}"/>
    <cellStyle name="Currency [00] 2" xfId="621" xr:uid="{00000000-0005-0000-0000-0000D4030000}"/>
    <cellStyle name="Currency [00] 3" xfId="622" xr:uid="{00000000-0005-0000-0000-0000D5030000}"/>
    <cellStyle name="Currency [00] 4" xfId="623" xr:uid="{00000000-0005-0000-0000-0000D6030000}"/>
    <cellStyle name="Currency [00] 5" xfId="624" xr:uid="{00000000-0005-0000-0000-0000D7030000}"/>
    <cellStyle name="Currency [00] 6" xfId="625" xr:uid="{00000000-0005-0000-0000-0000D8030000}"/>
    <cellStyle name="Currency [00] 7" xfId="626" xr:uid="{00000000-0005-0000-0000-0000D9030000}"/>
    <cellStyle name="Currency [00] 8" xfId="627" xr:uid="{00000000-0005-0000-0000-0000DA030000}"/>
    <cellStyle name="Currency [00] 9" xfId="628" xr:uid="{00000000-0005-0000-0000-0000DB030000}"/>
    <cellStyle name="Currency 0.0" xfId="629" xr:uid="{00000000-0005-0000-0000-0000DC030000}"/>
    <cellStyle name="Currency 0.0%" xfId="630" xr:uid="{00000000-0005-0000-0000-0000DD030000}"/>
    <cellStyle name="Currency 0.0_05-12  KH trung han 2016-2020 - Liem Thinh edited" xfId="1957" xr:uid="{00000000-0005-0000-0000-0000DE030000}"/>
    <cellStyle name="Currency 0.00" xfId="631" xr:uid="{00000000-0005-0000-0000-0000DF030000}"/>
    <cellStyle name="Currency 0.00%" xfId="632" xr:uid="{00000000-0005-0000-0000-0000E0030000}"/>
    <cellStyle name="Currency 0.00_05-12  KH trung han 2016-2020 - Liem Thinh edited" xfId="1958" xr:uid="{00000000-0005-0000-0000-0000E1030000}"/>
    <cellStyle name="Currency 0.000" xfId="633" xr:uid="{00000000-0005-0000-0000-0000E2030000}"/>
    <cellStyle name="Currency 0.000%" xfId="634" xr:uid="{00000000-0005-0000-0000-0000E3030000}"/>
    <cellStyle name="Currency 0.000_05-12  KH trung han 2016-2020 - Liem Thinh edited" xfId="1959" xr:uid="{00000000-0005-0000-0000-0000E4030000}"/>
    <cellStyle name="Currency 2" xfId="635" xr:uid="{00000000-0005-0000-0000-0000E5030000}"/>
    <cellStyle name="Currency 2 10" xfId="636" xr:uid="{00000000-0005-0000-0000-0000E6030000}"/>
    <cellStyle name="Currency 2 11" xfId="637" xr:uid="{00000000-0005-0000-0000-0000E7030000}"/>
    <cellStyle name="Currency 2 12" xfId="638" xr:uid="{00000000-0005-0000-0000-0000E8030000}"/>
    <cellStyle name="Currency 2 13" xfId="639" xr:uid="{00000000-0005-0000-0000-0000E9030000}"/>
    <cellStyle name="Currency 2 14" xfId="640" xr:uid="{00000000-0005-0000-0000-0000EA030000}"/>
    <cellStyle name="Currency 2 15" xfId="641" xr:uid="{00000000-0005-0000-0000-0000EB030000}"/>
    <cellStyle name="Currency 2 2" xfId="642" xr:uid="{00000000-0005-0000-0000-0000EC030000}"/>
    <cellStyle name="Currency 2 3" xfId="643" xr:uid="{00000000-0005-0000-0000-0000ED030000}"/>
    <cellStyle name="Currency 2 4" xfId="644" xr:uid="{00000000-0005-0000-0000-0000EE030000}"/>
    <cellStyle name="Currency 2 5" xfId="645" xr:uid="{00000000-0005-0000-0000-0000EF030000}"/>
    <cellStyle name="Currency 2 6" xfId="646" xr:uid="{00000000-0005-0000-0000-0000F0030000}"/>
    <cellStyle name="Currency 2 7" xfId="647" xr:uid="{00000000-0005-0000-0000-0000F1030000}"/>
    <cellStyle name="Currency 2 8" xfId="648" xr:uid="{00000000-0005-0000-0000-0000F2030000}"/>
    <cellStyle name="Currency 2 9" xfId="649" xr:uid="{00000000-0005-0000-0000-0000F3030000}"/>
    <cellStyle name="Currency0" xfId="650" xr:uid="{00000000-0005-0000-0000-0000F4030000}"/>
    <cellStyle name="Currency0 10" xfId="651" xr:uid="{00000000-0005-0000-0000-0000F5030000}"/>
    <cellStyle name="Currency0 11" xfId="652" xr:uid="{00000000-0005-0000-0000-0000F6030000}"/>
    <cellStyle name="Currency0 12" xfId="653" xr:uid="{00000000-0005-0000-0000-0000F7030000}"/>
    <cellStyle name="Currency0 13" xfId="654" xr:uid="{00000000-0005-0000-0000-0000F8030000}"/>
    <cellStyle name="Currency0 14" xfId="655" xr:uid="{00000000-0005-0000-0000-0000F9030000}"/>
    <cellStyle name="Currency0 15" xfId="656" xr:uid="{00000000-0005-0000-0000-0000FA030000}"/>
    <cellStyle name="Currency0 16" xfId="1960" xr:uid="{00000000-0005-0000-0000-0000FB030000}"/>
    <cellStyle name="Currency0 2" xfId="657" xr:uid="{00000000-0005-0000-0000-0000FC030000}"/>
    <cellStyle name="Currency0 3" xfId="658" xr:uid="{00000000-0005-0000-0000-0000FD030000}"/>
    <cellStyle name="Currency0 4" xfId="659" xr:uid="{00000000-0005-0000-0000-0000FE030000}"/>
    <cellStyle name="Currency0 5" xfId="660" xr:uid="{00000000-0005-0000-0000-0000FF030000}"/>
    <cellStyle name="Currency0 6" xfId="661" xr:uid="{00000000-0005-0000-0000-000000040000}"/>
    <cellStyle name="Currency0 7" xfId="662" xr:uid="{00000000-0005-0000-0000-000001040000}"/>
    <cellStyle name="Currency0 8" xfId="663" xr:uid="{00000000-0005-0000-0000-000002040000}"/>
    <cellStyle name="Currency0 9" xfId="664" xr:uid="{00000000-0005-0000-0000-000003040000}"/>
    <cellStyle name="Currency1" xfId="665" xr:uid="{00000000-0005-0000-0000-000004040000}"/>
    <cellStyle name="Currency1 10" xfId="666" xr:uid="{00000000-0005-0000-0000-000005040000}"/>
    <cellStyle name="Currency1 11" xfId="667" xr:uid="{00000000-0005-0000-0000-000006040000}"/>
    <cellStyle name="Currency1 12" xfId="668" xr:uid="{00000000-0005-0000-0000-000007040000}"/>
    <cellStyle name="Currency1 13" xfId="669" xr:uid="{00000000-0005-0000-0000-000008040000}"/>
    <cellStyle name="Currency1 14" xfId="670" xr:uid="{00000000-0005-0000-0000-000009040000}"/>
    <cellStyle name="Currency1 15" xfId="671" xr:uid="{00000000-0005-0000-0000-00000A040000}"/>
    <cellStyle name="Currency1 16" xfId="1961" xr:uid="{00000000-0005-0000-0000-00000B040000}"/>
    <cellStyle name="Currency1 2" xfId="672" xr:uid="{00000000-0005-0000-0000-00000C040000}"/>
    <cellStyle name="Currency1 3" xfId="673" xr:uid="{00000000-0005-0000-0000-00000D040000}"/>
    <cellStyle name="Currency1 4" xfId="674" xr:uid="{00000000-0005-0000-0000-00000E040000}"/>
    <cellStyle name="Currency1 5" xfId="675" xr:uid="{00000000-0005-0000-0000-00000F040000}"/>
    <cellStyle name="Currency1 6" xfId="676" xr:uid="{00000000-0005-0000-0000-000010040000}"/>
    <cellStyle name="Currency1 7" xfId="677" xr:uid="{00000000-0005-0000-0000-000011040000}"/>
    <cellStyle name="Currency1 8" xfId="678" xr:uid="{00000000-0005-0000-0000-000012040000}"/>
    <cellStyle name="Currency1 9" xfId="679" xr:uid="{00000000-0005-0000-0000-000013040000}"/>
    <cellStyle name="Date" xfId="680" xr:uid="{00000000-0005-0000-0000-000014040000}"/>
    <cellStyle name="Date 10" xfId="681" xr:uid="{00000000-0005-0000-0000-000015040000}"/>
    <cellStyle name="Date 11" xfId="682" xr:uid="{00000000-0005-0000-0000-000016040000}"/>
    <cellStyle name="Date 12" xfId="683" xr:uid="{00000000-0005-0000-0000-000017040000}"/>
    <cellStyle name="Date 13" xfId="684" xr:uid="{00000000-0005-0000-0000-000018040000}"/>
    <cellStyle name="Date 14" xfId="685" xr:uid="{00000000-0005-0000-0000-000019040000}"/>
    <cellStyle name="Date 15" xfId="686" xr:uid="{00000000-0005-0000-0000-00001A040000}"/>
    <cellStyle name="Date 16" xfId="1962" xr:uid="{00000000-0005-0000-0000-00001B040000}"/>
    <cellStyle name="Date 2" xfId="687" xr:uid="{00000000-0005-0000-0000-00001C040000}"/>
    <cellStyle name="Date 3" xfId="688" xr:uid="{00000000-0005-0000-0000-00001D040000}"/>
    <cellStyle name="Date 4" xfId="689" xr:uid="{00000000-0005-0000-0000-00001E040000}"/>
    <cellStyle name="Date 5" xfId="690" xr:uid="{00000000-0005-0000-0000-00001F040000}"/>
    <cellStyle name="Date 6" xfId="691" xr:uid="{00000000-0005-0000-0000-000020040000}"/>
    <cellStyle name="Date 7" xfId="692" xr:uid="{00000000-0005-0000-0000-000021040000}"/>
    <cellStyle name="Date 8" xfId="693" xr:uid="{00000000-0005-0000-0000-000022040000}"/>
    <cellStyle name="Date 9" xfId="694" xr:uid="{00000000-0005-0000-0000-000023040000}"/>
    <cellStyle name="Date Short" xfId="695" xr:uid="{00000000-0005-0000-0000-000024040000}"/>
    <cellStyle name="Date_thong bao 2008" xfId="696" xr:uid="{00000000-0005-0000-0000-000025040000}"/>
    <cellStyle name="Dấu_phảy 2" xfId="1963" xr:uid="{00000000-0005-0000-0000-000026040000}"/>
    <cellStyle name="Debit" xfId="697" xr:uid="{00000000-0005-0000-0000-000027040000}"/>
    <cellStyle name="Debit subtotal" xfId="698" xr:uid="{00000000-0005-0000-0000-000028040000}"/>
    <cellStyle name="Debit Total" xfId="699" xr:uid="{00000000-0005-0000-0000-000029040000}"/>
    <cellStyle name="DELTA" xfId="700" xr:uid="{00000000-0005-0000-0000-00002A040000}"/>
    <cellStyle name="DELTA 10" xfId="701" xr:uid="{00000000-0005-0000-0000-00002B040000}"/>
    <cellStyle name="DELTA 11" xfId="702" xr:uid="{00000000-0005-0000-0000-00002C040000}"/>
    <cellStyle name="DELTA 12" xfId="703" xr:uid="{00000000-0005-0000-0000-00002D040000}"/>
    <cellStyle name="DELTA 13" xfId="704" xr:uid="{00000000-0005-0000-0000-00002E040000}"/>
    <cellStyle name="DELTA 14" xfId="705" xr:uid="{00000000-0005-0000-0000-00002F040000}"/>
    <cellStyle name="DELTA 15" xfId="706" xr:uid="{00000000-0005-0000-0000-000030040000}"/>
    <cellStyle name="DELTA 2" xfId="707" xr:uid="{00000000-0005-0000-0000-000031040000}"/>
    <cellStyle name="DELTA 3" xfId="708" xr:uid="{00000000-0005-0000-0000-000032040000}"/>
    <cellStyle name="DELTA 4" xfId="709" xr:uid="{00000000-0005-0000-0000-000033040000}"/>
    <cellStyle name="DELTA 5" xfId="710" xr:uid="{00000000-0005-0000-0000-000034040000}"/>
    <cellStyle name="DELTA 6" xfId="711" xr:uid="{00000000-0005-0000-0000-000035040000}"/>
    <cellStyle name="DELTA 7" xfId="712" xr:uid="{00000000-0005-0000-0000-000036040000}"/>
    <cellStyle name="DELTA 8" xfId="713" xr:uid="{00000000-0005-0000-0000-000037040000}"/>
    <cellStyle name="DELTA 9" xfId="714" xr:uid="{00000000-0005-0000-0000-000038040000}"/>
    <cellStyle name="Dezimal [0]_68574_Materialbedarfsliste" xfId="715" xr:uid="{00000000-0005-0000-0000-000039040000}"/>
    <cellStyle name="Dezimal_68574_Materialbedarfsliste" xfId="716" xr:uid="{00000000-0005-0000-0000-00003A040000}"/>
    <cellStyle name="Dollar (zero dec)" xfId="717" xr:uid="{00000000-0005-0000-0000-00003B040000}"/>
    <cellStyle name="Dollar (zero dec) 10" xfId="718" xr:uid="{00000000-0005-0000-0000-00003C040000}"/>
    <cellStyle name="Dollar (zero dec) 11" xfId="719" xr:uid="{00000000-0005-0000-0000-00003D040000}"/>
    <cellStyle name="Dollar (zero dec) 12" xfId="720" xr:uid="{00000000-0005-0000-0000-00003E040000}"/>
    <cellStyle name="Dollar (zero dec) 13" xfId="721" xr:uid="{00000000-0005-0000-0000-00003F040000}"/>
    <cellStyle name="Dollar (zero dec) 14" xfId="722" xr:uid="{00000000-0005-0000-0000-000040040000}"/>
    <cellStyle name="Dollar (zero dec) 15" xfId="723" xr:uid="{00000000-0005-0000-0000-000041040000}"/>
    <cellStyle name="Dollar (zero dec) 16" xfId="1964" xr:uid="{00000000-0005-0000-0000-000042040000}"/>
    <cellStyle name="Dollar (zero dec) 2" xfId="724" xr:uid="{00000000-0005-0000-0000-000043040000}"/>
    <cellStyle name="Dollar (zero dec) 3" xfId="725" xr:uid="{00000000-0005-0000-0000-000044040000}"/>
    <cellStyle name="Dollar (zero dec) 4" xfId="726" xr:uid="{00000000-0005-0000-0000-000045040000}"/>
    <cellStyle name="Dollar (zero dec) 5" xfId="727" xr:uid="{00000000-0005-0000-0000-000046040000}"/>
    <cellStyle name="Dollar (zero dec) 6" xfId="728" xr:uid="{00000000-0005-0000-0000-000047040000}"/>
    <cellStyle name="Dollar (zero dec) 7" xfId="729" xr:uid="{00000000-0005-0000-0000-000048040000}"/>
    <cellStyle name="Dollar (zero dec) 8" xfId="730" xr:uid="{00000000-0005-0000-0000-000049040000}"/>
    <cellStyle name="Dollar (zero dec) 9" xfId="731" xr:uid="{00000000-0005-0000-0000-00004A040000}"/>
    <cellStyle name="Dziesietny [0]_Invoices2001Slovakia" xfId="732" xr:uid="{00000000-0005-0000-0000-00004B040000}"/>
    <cellStyle name="Dziesiętny [0]_Invoices2001Slovakia" xfId="733" xr:uid="{00000000-0005-0000-0000-00004C040000}"/>
    <cellStyle name="Dziesietny [0]_Invoices2001Slovakia_05-12  KH trung han 2016-2020 - Liem Thinh edited" xfId="1965" xr:uid="{00000000-0005-0000-0000-00004D040000}"/>
    <cellStyle name="Dziesiętny [0]_Invoices2001Slovakia_05-12  KH trung han 2016-2020 - Liem Thinh edited" xfId="1966" xr:uid="{00000000-0005-0000-0000-00004E040000}"/>
    <cellStyle name="Dziesietny [0]_Invoices2001Slovakia_Copy of 05-12  KH trung han 2016-2020 - Liem Thinh edited (1)" xfId="1967" xr:uid="{00000000-0005-0000-0000-00004F040000}"/>
    <cellStyle name="Dziesiętny [0]_Invoices2001Slovakia_Copy of 05-12  KH trung han 2016-2020 - Liem Thinh edited (1)" xfId="1968" xr:uid="{00000000-0005-0000-0000-000050040000}"/>
    <cellStyle name="Dziesietny [0]_Invoices2001Slovakia_KH TPCP 2016-2020 (tong hop)" xfId="1969" xr:uid="{00000000-0005-0000-0000-000051040000}"/>
    <cellStyle name="Dziesiętny [0]_Invoices2001Slovakia_KH TPCP 2016-2020 (tong hop)" xfId="1970" xr:uid="{00000000-0005-0000-0000-000052040000}"/>
    <cellStyle name="Dziesietny_Invoices2001Slovakia" xfId="734" xr:uid="{00000000-0005-0000-0000-000053040000}"/>
    <cellStyle name="Dziesiętny_Invoices2001Slovakia" xfId="735" xr:uid="{00000000-0005-0000-0000-000054040000}"/>
    <cellStyle name="Dziesietny_Invoices2001Slovakia_05-12  KH trung han 2016-2020 - Liem Thinh edited" xfId="1971" xr:uid="{00000000-0005-0000-0000-000055040000}"/>
    <cellStyle name="Dziesiętny_Invoices2001Slovakia_05-12  KH trung han 2016-2020 - Liem Thinh edited" xfId="1972" xr:uid="{00000000-0005-0000-0000-000056040000}"/>
    <cellStyle name="Dziesietny_Invoices2001Slovakia_Copy of 05-12  KH trung han 2016-2020 - Liem Thinh edited (1)" xfId="1973" xr:uid="{00000000-0005-0000-0000-000057040000}"/>
    <cellStyle name="Dziesiętny_Invoices2001Slovakia_Copy of 05-12  KH trung han 2016-2020 - Liem Thinh edited (1)" xfId="1974" xr:uid="{00000000-0005-0000-0000-000058040000}"/>
    <cellStyle name="Dziesietny_Invoices2001Slovakia_KH TPCP 2016-2020 (tong hop)" xfId="1975" xr:uid="{00000000-0005-0000-0000-000059040000}"/>
    <cellStyle name="Dziesiętny_Invoices2001Slovakia_KH TPCP 2016-2020 (tong hop)" xfId="1976" xr:uid="{00000000-0005-0000-0000-00005A040000}"/>
    <cellStyle name="e" xfId="736" xr:uid="{00000000-0005-0000-0000-00005B040000}"/>
    <cellStyle name="Enter Currency (0)" xfId="737" xr:uid="{00000000-0005-0000-0000-00005C040000}"/>
    <cellStyle name="Enter Currency (0) 10" xfId="738" xr:uid="{00000000-0005-0000-0000-00005D040000}"/>
    <cellStyle name="Enter Currency (0) 11" xfId="739" xr:uid="{00000000-0005-0000-0000-00005E040000}"/>
    <cellStyle name="Enter Currency (0) 12" xfId="740" xr:uid="{00000000-0005-0000-0000-00005F040000}"/>
    <cellStyle name="Enter Currency (0) 13" xfId="741" xr:uid="{00000000-0005-0000-0000-000060040000}"/>
    <cellStyle name="Enter Currency (0) 14" xfId="742" xr:uid="{00000000-0005-0000-0000-000061040000}"/>
    <cellStyle name="Enter Currency (0) 15" xfId="743" xr:uid="{00000000-0005-0000-0000-000062040000}"/>
    <cellStyle name="Enter Currency (0) 2" xfId="744" xr:uid="{00000000-0005-0000-0000-000063040000}"/>
    <cellStyle name="Enter Currency (0) 3" xfId="745" xr:uid="{00000000-0005-0000-0000-000064040000}"/>
    <cellStyle name="Enter Currency (0) 4" xfId="746" xr:uid="{00000000-0005-0000-0000-000065040000}"/>
    <cellStyle name="Enter Currency (0) 5" xfId="747" xr:uid="{00000000-0005-0000-0000-000066040000}"/>
    <cellStyle name="Enter Currency (0) 6" xfId="748" xr:uid="{00000000-0005-0000-0000-000067040000}"/>
    <cellStyle name="Enter Currency (0) 7" xfId="749" xr:uid="{00000000-0005-0000-0000-000068040000}"/>
    <cellStyle name="Enter Currency (0) 8" xfId="750" xr:uid="{00000000-0005-0000-0000-000069040000}"/>
    <cellStyle name="Enter Currency (0) 9" xfId="751" xr:uid="{00000000-0005-0000-0000-00006A040000}"/>
    <cellStyle name="Enter Currency (2)" xfId="752" xr:uid="{00000000-0005-0000-0000-00006B040000}"/>
    <cellStyle name="Enter Currency (2) 10" xfId="753" xr:uid="{00000000-0005-0000-0000-00006C040000}"/>
    <cellStyle name="Enter Currency (2) 11" xfId="754" xr:uid="{00000000-0005-0000-0000-00006D040000}"/>
    <cellStyle name="Enter Currency (2) 12" xfId="755" xr:uid="{00000000-0005-0000-0000-00006E040000}"/>
    <cellStyle name="Enter Currency (2) 13" xfId="756" xr:uid="{00000000-0005-0000-0000-00006F040000}"/>
    <cellStyle name="Enter Currency (2) 14" xfId="757" xr:uid="{00000000-0005-0000-0000-000070040000}"/>
    <cellStyle name="Enter Currency (2) 15" xfId="758" xr:uid="{00000000-0005-0000-0000-000071040000}"/>
    <cellStyle name="Enter Currency (2) 2" xfId="759" xr:uid="{00000000-0005-0000-0000-000072040000}"/>
    <cellStyle name="Enter Currency (2) 3" xfId="760" xr:uid="{00000000-0005-0000-0000-000073040000}"/>
    <cellStyle name="Enter Currency (2) 4" xfId="761" xr:uid="{00000000-0005-0000-0000-000074040000}"/>
    <cellStyle name="Enter Currency (2) 5" xfId="762" xr:uid="{00000000-0005-0000-0000-000075040000}"/>
    <cellStyle name="Enter Currency (2) 6" xfId="763" xr:uid="{00000000-0005-0000-0000-000076040000}"/>
    <cellStyle name="Enter Currency (2) 7" xfId="764" xr:uid="{00000000-0005-0000-0000-000077040000}"/>
    <cellStyle name="Enter Currency (2) 8" xfId="765" xr:uid="{00000000-0005-0000-0000-000078040000}"/>
    <cellStyle name="Enter Currency (2) 9" xfId="766" xr:uid="{00000000-0005-0000-0000-000079040000}"/>
    <cellStyle name="Enter Units (0)" xfId="767" xr:uid="{00000000-0005-0000-0000-00007A040000}"/>
    <cellStyle name="Enter Units (0) 10" xfId="768" xr:uid="{00000000-0005-0000-0000-00007B040000}"/>
    <cellStyle name="Enter Units (0) 11" xfId="769" xr:uid="{00000000-0005-0000-0000-00007C040000}"/>
    <cellStyle name="Enter Units (0) 12" xfId="770" xr:uid="{00000000-0005-0000-0000-00007D040000}"/>
    <cellStyle name="Enter Units (0) 13" xfId="771" xr:uid="{00000000-0005-0000-0000-00007E040000}"/>
    <cellStyle name="Enter Units (0) 14" xfId="772" xr:uid="{00000000-0005-0000-0000-00007F040000}"/>
    <cellStyle name="Enter Units (0) 15" xfId="773" xr:uid="{00000000-0005-0000-0000-000080040000}"/>
    <cellStyle name="Enter Units (0) 2" xfId="774" xr:uid="{00000000-0005-0000-0000-000081040000}"/>
    <cellStyle name="Enter Units (0) 3" xfId="775" xr:uid="{00000000-0005-0000-0000-000082040000}"/>
    <cellStyle name="Enter Units (0) 4" xfId="776" xr:uid="{00000000-0005-0000-0000-000083040000}"/>
    <cellStyle name="Enter Units (0) 5" xfId="777" xr:uid="{00000000-0005-0000-0000-000084040000}"/>
    <cellStyle name="Enter Units (0) 6" xfId="778" xr:uid="{00000000-0005-0000-0000-000085040000}"/>
    <cellStyle name="Enter Units (0) 7" xfId="779" xr:uid="{00000000-0005-0000-0000-000086040000}"/>
    <cellStyle name="Enter Units (0) 8" xfId="780" xr:uid="{00000000-0005-0000-0000-000087040000}"/>
    <cellStyle name="Enter Units (0) 9" xfId="781" xr:uid="{00000000-0005-0000-0000-000088040000}"/>
    <cellStyle name="Enter Units (1)" xfId="782" xr:uid="{00000000-0005-0000-0000-000089040000}"/>
    <cellStyle name="Enter Units (1) 10" xfId="783" xr:uid="{00000000-0005-0000-0000-00008A040000}"/>
    <cellStyle name="Enter Units (1) 11" xfId="784" xr:uid="{00000000-0005-0000-0000-00008B040000}"/>
    <cellStyle name="Enter Units (1) 12" xfId="785" xr:uid="{00000000-0005-0000-0000-00008C040000}"/>
    <cellStyle name="Enter Units (1) 13" xfId="786" xr:uid="{00000000-0005-0000-0000-00008D040000}"/>
    <cellStyle name="Enter Units (1) 14" xfId="787" xr:uid="{00000000-0005-0000-0000-00008E040000}"/>
    <cellStyle name="Enter Units (1) 15" xfId="788" xr:uid="{00000000-0005-0000-0000-00008F040000}"/>
    <cellStyle name="Enter Units (1) 2" xfId="789" xr:uid="{00000000-0005-0000-0000-000090040000}"/>
    <cellStyle name="Enter Units (1) 3" xfId="790" xr:uid="{00000000-0005-0000-0000-000091040000}"/>
    <cellStyle name="Enter Units (1) 4" xfId="791" xr:uid="{00000000-0005-0000-0000-000092040000}"/>
    <cellStyle name="Enter Units (1) 5" xfId="792" xr:uid="{00000000-0005-0000-0000-000093040000}"/>
    <cellStyle name="Enter Units (1) 6" xfId="793" xr:uid="{00000000-0005-0000-0000-000094040000}"/>
    <cellStyle name="Enter Units (1) 7" xfId="794" xr:uid="{00000000-0005-0000-0000-000095040000}"/>
    <cellStyle name="Enter Units (1) 8" xfId="795" xr:uid="{00000000-0005-0000-0000-000096040000}"/>
    <cellStyle name="Enter Units (1) 9" xfId="796" xr:uid="{00000000-0005-0000-0000-000097040000}"/>
    <cellStyle name="Enter Units (2)" xfId="797" xr:uid="{00000000-0005-0000-0000-000098040000}"/>
    <cellStyle name="Enter Units (2) 10" xfId="798" xr:uid="{00000000-0005-0000-0000-000099040000}"/>
    <cellStyle name="Enter Units (2) 11" xfId="799" xr:uid="{00000000-0005-0000-0000-00009A040000}"/>
    <cellStyle name="Enter Units (2) 12" xfId="800" xr:uid="{00000000-0005-0000-0000-00009B040000}"/>
    <cellStyle name="Enter Units (2) 13" xfId="801" xr:uid="{00000000-0005-0000-0000-00009C040000}"/>
    <cellStyle name="Enter Units (2) 14" xfId="802" xr:uid="{00000000-0005-0000-0000-00009D040000}"/>
    <cellStyle name="Enter Units (2) 15" xfId="803" xr:uid="{00000000-0005-0000-0000-00009E040000}"/>
    <cellStyle name="Enter Units (2) 2" xfId="804" xr:uid="{00000000-0005-0000-0000-00009F040000}"/>
    <cellStyle name="Enter Units (2) 3" xfId="805" xr:uid="{00000000-0005-0000-0000-0000A0040000}"/>
    <cellStyle name="Enter Units (2) 4" xfId="806" xr:uid="{00000000-0005-0000-0000-0000A1040000}"/>
    <cellStyle name="Enter Units (2) 5" xfId="807" xr:uid="{00000000-0005-0000-0000-0000A2040000}"/>
    <cellStyle name="Enter Units (2) 6" xfId="808" xr:uid="{00000000-0005-0000-0000-0000A3040000}"/>
    <cellStyle name="Enter Units (2) 7" xfId="809" xr:uid="{00000000-0005-0000-0000-0000A4040000}"/>
    <cellStyle name="Enter Units (2) 8" xfId="810" xr:uid="{00000000-0005-0000-0000-0000A5040000}"/>
    <cellStyle name="Enter Units (2) 9" xfId="811" xr:uid="{00000000-0005-0000-0000-0000A6040000}"/>
    <cellStyle name="Entered" xfId="812" xr:uid="{00000000-0005-0000-0000-0000A7040000}"/>
    <cellStyle name="Euro" xfId="813" xr:uid="{00000000-0005-0000-0000-0000A8040000}"/>
    <cellStyle name="Euro 10" xfId="814" xr:uid="{00000000-0005-0000-0000-0000A9040000}"/>
    <cellStyle name="Euro 11" xfId="815" xr:uid="{00000000-0005-0000-0000-0000AA040000}"/>
    <cellStyle name="Euro 12" xfId="816" xr:uid="{00000000-0005-0000-0000-0000AB040000}"/>
    <cellStyle name="Euro 13" xfId="817" xr:uid="{00000000-0005-0000-0000-0000AC040000}"/>
    <cellStyle name="Euro 14" xfId="818" xr:uid="{00000000-0005-0000-0000-0000AD040000}"/>
    <cellStyle name="Euro 15" xfId="819" xr:uid="{00000000-0005-0000-0000-0000AE040000}"/>
    <cellStyle name="Euro 2" xfId="820" xr:uid="{00000000-0005-0000-0000-0000AF040000}"/>
    <cellStyle name="Euro 3" xfId="821" xr:uid="{00000000-0005-0000-0000-0000B0040000}"/>
    <cellStyle name="Euro 4" xfId="822" xr:uid="{00000000-0005-0000-0000-0000B1040000}"/>
    <cellStyle name="Euro 5" xfId="823" xr:uid="{00000000-0005-0000-0000-0000B2040000}"/>
    <cellStyle name="Euro 6" xfId="824" xr:uid="{00000000-0005-0000-0000-0000B3040000}"/>
    <cellStyle name="Euro 7" xfId="825" xr:uid="{00000000-0005-0000-0000-0000B4040000}"/>
    <cellStyle name="Euro 8" xfId="826" xr:uid="{00000000-0005-0000-0000-0000B5040000}"/>
    <cellStyle name="Euro 9" xfId="827" xr:uid="{00000000-0005-0000-0000-0000B6040000}"/>
    <cellStyle name="f" xfId="828" xr:uid="{00000000-0005-0000-0000-0000B7040000}"/>
    <cellStyle name="Fixed" xfId="829" xr:uid="{00000000-0005-0000-0000-0000B8040000}"/>
    <cellStyle name="Fixed 10" xfId="830" xr:uid="{00000000-0005-0000-0000-0000B9040000}"/>
    <cellStyle name="Fixed 11" xfId="831" xr:uid="{00000000-0005-0000-0000-0000BA040000}"/>
    <cellStyle name="Fixed 12" xfId="832" xr:uid="{00000000-0005-0000-0000-0000BB040000}"/>
    <cellStyle name="Fixed 13" xfId="833" xr:uid="{00000000-0005-0000-0000-0000BC040000}"/>
    <cellStyle name="Fixed 14" xfId="834" xr:uid="{00000000-0005-0000-0000-0000BD040000}"/>
    <cellStyle name="Fixed 15" xfId="835" xr:uid="{00000000-0005-0000-0000-0000BE040000}"/>
    <cellStyle name="Fixed 16" xfId="1977" xr:uid="{00000000-0005-0000-0000-0000BF040000}"/>
    <cellStyle name="Fixed 2" xfId="836" xr:uid="{00000000-0005-0000-0000-0000C0040000}"/>
    <cellStyle name="Fixed 3" xfId="837" xr:uid="{00000000-0005-0000-0000-0000C1040000}"/>
    <cellStyle name="Fixed 4" xfId="838" xr:uid="{00000000-0005-0000-0000-0000C2040000}"/>
    <cellStyle name="Fixed 5" xfId="839" xr:uid="{00000000-0005-0000-0000-0000C3040000}"/>
    <cellStyle name="Fixed 6" xfId="840" xr:uid="{00000000-0005-0000-0000-0000C4040000}"/>
    <cellStyle name="Fixed 7" xfId="841" xr:uid="{00000000-0005-0000-0000-0000C5040000}"/>
    <cellStyle name="Fixed 8" xfId="842" xr:uid="{00000000-0005-0000-0000-0000C6040000}"/>
    <cellStyle name="Fixed 9" xfId="843" xr:uid="{00000000-0005-0000-0000-0000C7040000}"/>
    <cellStyle name="Font Britannic16" xfId="844" xr:uid="{00000000-0005-0000-0000-0000C8040000}"/>
    <cellStyle name="Font Britannic18" xfId="845" xr:uid="{00000000-0005-0000-0000-0000C9040000}"/>
    <cellStyle name="Font CenturyCond 18" xfId="846" xr:uid="{00000000-0005-0000-0000-0000CA040000}"/>
    <cellStyle name="Font Cond20" xfId="847" xr:uid="{00000000-0005-0000-0000-0000CB040000}"/>
    <cellStyle name="Font LucidaSans16" xfId="848" xr:uid="{00000000-0005-0000-0000-0000CC040000}"/>
    <cellStyle name="Font NewCenturyCond18" xfId="849" xr:uid="{00000000-0005-0000-0000-0000CD040000}"/>
    <cellStyle name="Font Ottawa14" xfId="850" xr:uid="{00000000-0005-0000-0000-0000CE040000}"/>
    <cellStyle name="Font Ottawa16" xfId="851" xr:uid="{00000000-0005-0000-0000-0000CF040000}"/>
    <cellStyle name="Grey" xfId="852" xr:uid="{00000000-0005-0000-0000-0000D0040000}"/>
    <cellStyle name="Grey 10" xfId="853" xr:uid="{00000000-0005-0000-0000-0000D1040000}"/>
    <cellStyle name="Grey 11" xfId="854" xr:uid="{00000000-0005-0000-0000-0000D2040000}"/>
    <cellStyle name="Grey 12" xfId="855" xr:uid="{00000000-0005-0000-0000-0000D3040000}"/>
    <cellStyle name="Grey 13" xfId="856" xr:uid="{00000000-0005-0000-0000-0000D4040000}"/>
    <cellStyle name="Grey 14" xfId="857" xr:uid="{00000000-0005-0000-0000-0000D5040000}"/>
    <cellStyle name="Grey 15" xfId="858" xr:uid="{00000000-0005-0000-0000-0000D6040000}"/>
    <cellStyle name="Grey 16" xfId="1978" xr:uid="{00000000-0005-0000-0000-0000D7040000}"/>
    <cellStyle name="Grey 2" xfId="859" xr:uid="{00000000-0005-0000-0000-0000D8040000}"/>
    <cellStyle name="Grey 3" xfId="860" xr:uid="{00000000-0005-0000-0000-0000D9040000}"/>
    <cellStyle name="Grey 4" xfId="861" xr:uid="{00000000-0005-0000-0000-0000DA040000}"/>
    <cellStyle name="Grey 5" xfId="862" xr:uid="{00000000-0005-0000-0000-0000DB040000}"/>
    <cellStyle name="Grey 6" xfId="863" xr:uid="{00000000-0005-0000-0000-0000DC040000}"/>
    <cellStyle name="Grey 7" xfId="864" xr:uid="{00000000-0005-0000-0000-0000DD040000}"/>
    <cellStyle name="Grey 8" xfId="865" xr:uid="{00000000-0005-0000-0000-0000DE040000}"/>
    <cellStyle name="Grey 9" xfId="866" xr:uid="{00000000-0005-0000-0000-0000DF040000}"/>
    <cellStyle name="Grey_KH TPCP 2016-2020 (tong hop)" xfId="1979" xr:uid="{00000000-0005-0000-0000-0000E0040000}"/>
    <cellStyle name="H" xfId="867" xr:uid="{00000000-0005-0000-0000-0000E1040000}"/>
    <cellStyle name="ha" xfId="868" xr:uid="{00000000-0005-0000-0000-0000E2040000}"/>
    <cellStyle name="Head 1" xfId="869" xr:uid="{00000000-0005-0000-0000-0000E3040000}"/>
    <cellStyle name="HEADER" xfId="870" xr:uid="{00000000-0005-0000-0000-0000E4040000}"/>
    <cellStyle name="Header1" xfId="871" xr:uid="{00000000-0005-0000-0000-0000E5040000}"/>
    <cellStyle name="Header2" xfId="872" xr:uid="{00000000-0005-0000-0000-0000E6040000}"/>
    <cellStyle name="Heading" xfId="873" xr:uid="{00000000-0005-0000-0000-0000E7040000}"/>
    <cellStyle name="Heading No Underline" xfId="874" xr:uid="{00000000-0005-0000-0000-0000E8040000}"/>
    <cellStyle name="Heading With Underline" xfId="875" xr:uid="{00000000-0005-0000-0000-0000E9040000}"/>
    <cellStyle name="Heading1" xfId="876" xr:uid="{00000000-0005-0000-0000-0000EA040000}"/>
    <cellStyle name="Heading2" xfId="877" xr:uid="{00000000-0005-0000-0000-0000EB040000}"/>
    <cellStyle name="HEADINGS" xfId="878" xr:uid="{00000000-0005-0000-0000-0000EC040000}"/>
    <cellStyle name="HEADINGSTOP" xfId="879" xr:uid="{00000000-0005-0000-0000-0000ED040000}"/>
    <cellStyle name="headoption" xfId="880" xr:uid="{00000000-0005-0000-0000-0000EE040000}"/>
    <cellStyle name="Hoa-Scholl" xfId="881" xr:uid="{00000000-0005-0000-0000-0000EF040000}"/>
    <cellStyle name="Hyperlink" xfId="2257" builtinId="8"/>
    <cellStyle name="i·0" xfId="882" xr:uid="{00000000-0005-0000-0000-0000F1040000}"/>
    <cellStyle name="Input [yellow]" xfId="883" xr:uid="{00000000-0005-0000-0000-0000F2040000}"/>
    <cellStyle name="Input [yellow] 10" xfId="884" xr:uid="{00000000-0005-0000-0000-0000F3040000}"/>
    <cellStyle name="Input [yellow] 11" xfId="885" xr:uid="{00000000-0005-0000-0000-0000F4040000}"/>
    <cellStyle name="Input [yellow] 12" xfId="886" xr:uid="{00000000-0005-0000-0000-0000F5040000}"/>
    <cellStyle name="Input [yellow] 13" xfId="887" xr:uid="{00000000-0005-0000-0000-0000F6040000}"/>
    <cellStyle name="Input [yellow] 14" xfId="888" xr:uid="{00000000-0005-0000-0000-0000F7040000}"/>
    <cellStyle name="Input [yellow] 15" xfId="889" xr:uid="{00000000-0005-0000-0000-0000F8040000}"/>
    <cellStyle name="Input [yellow] 16" xfId="1980" xr:uid="{00000000-0005-0000-0000-0000F9040000}"/>
    <cellStyle name="Input [yellow] 2" xfId="890" xr:uid="{00000000-0005-0000-0000-0000FA040000}"/>
    <cellStyle name="Input [yellow] 3" xfId="891" xr:uid="{00000000-0005-0000-0000-0000FB040000}"/>
    <cellStyle name="Input [yellow] 4" xfId="892" xr:uid="{00000000-0005-0000-0000-0000FC040000}"/>
    <cellStyle name="Input [yellow] 5" xfId="893" xr:uid="{00000000-0005-0000-0000-0000FD040000}"/>
    <cellStyle name="Input [yellow] 6" xfId="894" xr:uid="{00000000-0005-0000-0000-0000FE040000}"/>
    <cellStyle name="Input [yellow] 7" xfId="895" xr:uid="{00000000-0005-0000-0000-0000FF040000}"/>
    <cellStyle name="Input [yellow] 8" xfId="896" xr:uid="{00000000-0005-0000-0000-000000050000}"/>
    <cellStyle name="Input [yellow] 9" xfId="897" xr:uid="{00000000-0005-0000-0000-000001050000}"/>
    <cellStyle name="Input [yellow]_KH TPCP 2016-2020 (tong hop)" xfId="1981" xr:uid="{00000000-0005-0000-0000-000002050000}"/>
    <cellStyle name="khanh" xfId="898" xr:uid="{00000000-0005-0000-0000-000003050000}"/>
    <cellStyle name="Line" xfId="899" xr:uid="{00000000-0005-0000-0000-000004050000}"/>
    <cellStyle name="Link Currency (0)" xfId="900" xr:uid="{00000000-0005-0000-0000-000005050000}"/>
    <cellStyle name="Link Currency (0) 10" xfId="901" xr:uid="{00000000-0005-0000-0000-000006050000}"/>
    <cellStyle name="Link Currency (0) 11" xfId="902" xr:uid="{00000000-0005-0000-0000-000007050000}"/>
    <cellStyle name="Link Currency (0) 12" xfId="903" xr:uid="{00000000-0005-0000-0000-000008050000}"/>
    <cellStyle name="Link Currency (0) 13" xfId="904" xr:uid="{00000000-0005-0000-0000-000009050000}"/>
    <cellStyle name="Link Currency (0) 14" xfId="905" xr:uid="{00000000-0005-0000-0000-00000A050000}"/>
    <cellStyle name="Link Currency (0) 15" xfId="906" xr:uid="{00000000-0005-0000-0000-00000B050000}"/>
    <cellStyle name="Link Currency (0) 2" xfId="907" xr:uid="{00000000-0005-0000-0000-00000C050000}"/>
    <cellStyle name="Link Currency (0) 3" xfId="908" xr:uid="{00000000-0005-0000-0000-00000D050000}"/>
    <cellStyle name="Link Currency (0) 4" xfId="909" xr:uid="{00000000-0005-0000-0000-00000E050000}"/>
    <cellStyle name="Link Currency (0) 5" xfId="910" xr:uid="{00000000-0005-0000-0000-00000F050000}"/>
    <cellStyle name="Link Currency (0) 6" xfId="911" xr:uid="{00000000-0005-0000-0000-000010050000}"/>
    <cellStyle name="Link Currency (0) 7" xfId="912" xr:uid="{00000000-0005-0000-0000-000011050000}"/>
    <cellStyle name="Link Currency (0) 8" xfId="913" xr:uid="{00000000-0005-0000-0000-000012050000}"/>
    <cellStyle name="Link Currency (0) 9" xfId="914" xr:uid="{00000000-0005-0000-0000-000013050000}"/>
    <cellStyle name="Link Currency (2)" xfId="915" xr:uid="{00000000-0005-0000-0000-000014050000}"/>
    <cellStyle name="Link Currency (2) 10" xfId="916" xr:uid="{00000000-0005-0000-0000-000015050000}"/>
    <cellStyle name="Link Currency (2) 11" xfId="917" xr:uid="{00000000-0005-0000-0000-000016050000}"/>
    <cellStyle name="Link Currency (2) 12" xfId="918" xr:uid="{00000000-0005-0000-0000-000017050000}"/>
    <cellStyle name="Link Currency (2) 13" xfId="919" xr:uid="{00000000-0005-0000-0000-000018050000}"/>
    <cellStyle name="Link Currency (2) 14" xfId="920" xr:uid="{00000000-0005-0000-0000-000019050000}"/>
    <cellStyle name="Link Currency (2) 15" xfId="921" xr:uid="{00000000-0005-0000-0000-00001A050000}"/>
    <cellStyle name="Link Currency (2) 2" xfId="922" xr:uid="{00000000-0005-0000-0000-00001B050000}"/>
    <cellStyle name="Link Currency (2) 3" xfId="923" xr:uid="{00000000-0005-0000-0000-00001C050000}"/>
    <cellStyle name="Link Currency (2) 4" xfId="924" xr:uid="{00000000-0005-0000-0000-00001D050000}"/>
    <cellStyle name="Link Currency (2) 5" xfId="925" xr:uid="{00000000-0005-0000-0000-00001E050000}"/>
    <cellStyle name="Link Currency (2) 6" xfId="926" xr:uid="{00000000-0005-0000-0000-00001F050000}"/>
    <cellStyle name="Link Currency (2) 7" xfId="927" xr:uid="{00000000-0005-0000-0000-000020050000}"/>
    <cellStyle name="Link Currency (2) 8" xfId="928" xr:uid="{00000000-0005-0000-0000-000021050000}"/>
    <cellStyle name="Link Currency (2) 9" xfId="929" xr:uid="{00000000-0005-0000-0000-000022050000}"/>
    <cellStyle name="Link Units (0)" xfId="930" xr:uid="{00000000-0005-0000-0000-000023050000}"/>
    <cellStyle name="Link Units (0) 10" xfId="931" xr:uid="{00000000-0005-0000-0000-000024050000}"/>
    <cellStyle name="Link Units (0) 11" xfId="932" xr:uid="{00000000-0005-0000-0000-000025050000}"/>
    <cellStyle name="Link Units (0) 12" xfId="933" xr:uid="{00000000-0005-0000-0000-000026050000}"/>
    <cellStyle name="Link Units (0) 13" xfId="934" xr:uid="{00000000-0005-0000-0000-000027050000}"/>
    <cellStyle name="Link Units (0) 14" xfId="935" xr:uid="{00000000-0005-0000-0000-000028050000}"/>
    <cellStyle name="Link Units (0) 15" xfId="936" xr:uid="{00000000-0005-0000-0000-000029050000}"/>
    <cellStyle name="Link Units (0) 2" xfId="937" xr:uid="{00000000-0005-0000-0000-00002A050000}"/>
    <cellStyle name="Link Units (0) 3" xfId="938" xr:uid="{00000000-0005-0000-0000-00002B050000}"/>
    <cellStyle name="Link Units (0) 4" xfId="939" xr:uid="{00000000-0005-0000-0000-00002C050000}"/>
    <cellStyle name="Link Units (0) 5" xfId="940" xr:uid="{00000000-0005-0000-0000-00002D050000}"/>
    <cellStyle name="Link Units (0) 6" xfId="941" xr:uid="{00000000-0005-0000-0000-00002E050000}"/>
    <cellStyle name="Link Units (0) 7" xfId="942" xr:uid="{00000000-0005-0000-0000-00002F050000}"/>
    <cellStyle name="Link Units (0) 8" xfId="943" xr:uid="{00000000-0005-0000-0000-000030050000}"/>
    <cellStyle name="Link Units (0) 9" xfId="944" xr:uid="{00000000-0005-0000-0000-000031050000}"/>
    <cellStyle name="Link Units (1)" xfId="945" xr:uid="{00000000-0005-0000-0000-000032050000}"/>
    <cellStyle name="Link Units (1) 10" xfId="946" xr:uid="{00000000-0005-0000-0000-000033050000}"/>
    <cellStyle name="Link Units (1) 11" xfId="947" xr:uid="{00000000-0005-0000-0000-000034050000}"/>
    <cellStyle name="Link Units (1) 12" xfId="948" xr:uid="{00000000-0005-0000-0000-000035050000}"/>
    <cellStyle name="Link Units (1) 13" xfId="949" xr:uid="{00000000-0005-0000-0000-000036050000}"/>
    <cellStyle name="Link Units (1) 14" xfId="950" xr:uid="{00000000-0005-0000-0000-000037050000}"/>
    <cellStyle name="Link Units (1) 15" xfId="951" xr:uid="{00000000-0005-0000-0000-000038050000}"/>
    <cellStyle name="Link Units (1) 2" xfId="952" xr:uid="{00000000-0005-0000-0000-000039050000}"/>
    <cellStyle name="Link Units (1) 3" xfId="953" xr:uid="{00000000-0005-0000-0000-00003A050000}"/>
    <cellStyle name="Link Units (1) 4" xfId="954" xr:uid="{00000000-0005-0000-0000-00003B050000}"/>
    <cellStyle name="Link Units (1) 5" xfId="955" xr:uid="{00000000-0005-0000-0000-00003C050000}"/>
    <cellStyle name="Link Units (1) 6" xfId="956" xr:uid="{00000000-0005-0000-0000-00003D050000}"/>
    <cellStyle name="Link Units (1) 7" xfId="957" xr:uid="{00000000-0005-0000-0000-00003E050000}"/>
    <cellStyle name="Link Units (1) 8" xfId="958" xr:uid="{00000000-0005-0000-0000-00003F050000}"/>
    <cellStyle name="Link Units (1) 9" xfId="959" xr:uid="{00000000-0005-0000-0000-000040050000}"/>
    <cellStyle name="Link Units (2)" xfId="960" xr:uid="{00000000-0005-0000-0000-000041050000}"/>
    <cellStyle name="Link Units (2) 10" xfId="961" xr:uid="{00000000-0005-0000-0000-000042050000}"/>
    <cellStyle name="Link Units (2) 11" xfId="962" xr:uid="{00000000-0005-0000-0000-000043050000}"/>
    <cellStyle name="Link Units (2) 12" xfId="963" xr:uid="{00000000-0005-0000-0000-000044050000}"/>
    <cellStyle name="Link Units (2) 13" xfId="964" xr:uid="{00000000-0005-0000-0000-000045050000}"/>
    <cellStyle name="Link Units (2) 14" xfId="965" xr:uid="{00000000-0005-0000-0000-000046050000}"/>
    <cellStyle name="Link Units (2) 15" xfId="966" xr:uid="{00000000-0005-0000-0000-000047050000}"/>
    <cellStyle name="Link Units (2) 2" xfId="967" xr:uid="{00000000-0005-0000-0000-000048050000}"/>
    <cellStyle name="Link Units (2) 3" xfId="968" xr:uid="{00000000-0005-0000-0000-000049050000}"/>
    <cellStyle name="Link Units (2) 4" xfId="969" xr:uid="{00000000-0005-0000-0000-00004A050000}"/>
    <cellStyle name="Link Units (2) 5" xfId="970" xr:uid="{00000000-0005-0000-0000-00004B050000}"/>
    <cellStyle name="Link Units (2) 6" xfId="971" xr:uid="{00000000-0005-0000-0000-00004C050000}"/>
    <cellStyle name="Link Units (2) 7" xfId="972" xr:uid="{00000000-0005-0000-0000-00004D050000}"/>
    <cellStyle name="Link Units (2) 8" xfId="973" xr:uid="{00000000-0005-0000-0000-00004E050000}"/>
    <cellStyle name="Link Units (2) 9" xfId="974" xr:uid="{00000000-0005-0000-0000-00004F050000}"/>
    <cellStyle name="Loai CBDT" xfId="975" xr:uid="{00000000-0005-0000-0000-000050050000}"/>
    <cellStyle name="Loai CT" xfId="976" xr:uid="{00000000-0005-0000-0000-000051050000}"/>
    <cellStyle name="Loai GD" xfId="977" xr:uid="{00000000-0005-0000-0000-000052050000}"/>
    <cellStyle name="Millares [0]_Well Timing" xfId="978" xr:uid="{00000000-0005-0000-0000-000053050000}"/>
    <cellStyle name="Millares_Well Timing" xfId="979" xr:uid="{00000000-0005-0000-0000-000054050000}"/>
    <cellStyle name="Model" xfId="980" xr:uid="{00000000-0005-0000-0000-000055050000}"/>
    <cellStyle name="moi" xfId="981" xr:uid="{00000000-0005-0000-0000-000056050000}"/>
    <cellStyle name="Moneda [0]_Well Timing" xfId="982" xr:uid="{00000000-0005-0000-0000-000057050000}"/>
    <cellStyle name="Moneda_Well Timing" xfId="983" xr:uid="{00000000-0005-0000-0000-000058050000}"/>
    <cellStyle name="Monétaire [0]_Feuil2" xfId="984" xr:uid="{00000000-0005-0000-0000-000059050000}"/>
    <cellStyle name="Monétaire_Feuil2" xfId="985" xr:uid="{00000000-0005-0000-0000-00005A050000}"/>
    <cellStyle name="n" xfId="986" xr:uid="{00000000-0005-0000-0000-00005B050000}"/>
    <cellStyle name="New" xfId="987" xr:uid="{00000000-0005-0000-0000-00005C050000}"/>
    <cellStyle name="New Times Roman" xfId="988" xr:uid="{00000000-0005-0000-0000-00005D050000}"/>
    <cellStyle name="no dec" xfId="989" xr:uid="{00000000-0005-0000-0000-00005E050000}"/>
    <cellStyle name="no dec 2" xfId="1982" xr:uid="{00000000-0005-0000-0000-00005F050000}"/>
    <cellStyle name="no dec 2 2" xfId="1983" xr:uid="{00000000-0005-0000-0000-000060050000}"/>
    <cellStyle name="ÑONVÒ" xfId="990" xr:uid="{00000000-0005-0000-0000-000061050000}"/>
    <cellStyle name="Normal" xfId="0" builtinId="0"/>
    <cellStyle name="Normal - Style1" xfId="991" xr:uid="{00000000-0005-0000-0000-000063050000}"/>
    <cellStyle name="Normal - Style1 2" xfId="1984" xr:uid="{00000000-0005-0000-0000-000064050000}"/>
    <cellStyle name="Normal - Style1_KH TPCP 2016-2020 (tong hop)" xfId="1985" xr:uid="{00000000-0005-0000-0000-000065050000}"/>
    <cellStyle name="Normal - 유형1" xfId="992" xr:uid="{00000000-0005-0000-0000-000066050000}"/>
    <cellStyle name="Normal 10" xfId="993" xr:uid="{00000000-0005-0000-0000-000067050000}"/>
    <cellStyle name="Normal 10 2" xfId="994" xr:uid="{00000000-0005-0000-0000-000068050000}"/>
    <cellStyle name="Normal 10 2 2" xfId="1986" xr:uid="{00000000-0005-0000-0000-000069050000}"/>
    <cellStyle name="Normal 10 2 3" xfId="1987" xr:uid="{00000000-0005-0000-0000-00006A050000}"/>
    <cellStyle name="Normal 10 2 4" xfId="1988" xr:uid="{00000000-0005-0000-0000-00006B050000}"/>
    <cellStyle name="Normal 10 3" xfId="995" xr:uid="{00000000-0005-0000-0000-00006C050000}"/>
    <cellStyle name="Normal 10 3 2" xfId="1989" xr:uid="{00000000-0005-0000-0000-00006D050000}"/>
    <cellStyle name="Normal 10 3 3" xfId="1990" xr:uid="{00000000-0005-0000-0000-00006E050000}"/>
    <cellStyle name="Normal 10 3 4" xfId="1991" xr:uid="{00000000-0005-0000-0000-00006F050000}"/>
    <cellStyle name="Normal 10 4" xfId="996" xr:uid="{00000000-0005-0000-0000-000070050000}"/>
    <cellStyle name="Normal 10_05-12  KH trung han 2016-2020 - Liem Thinh edited" xfId="1992" xr:uid="{00000000-0005-0000-0000-000071050000}"/>
    <cellStyle name="Normal 11" xfId="997" xr:uid="{00000000-0005-0000-0000-000072050000}"/>
    <cellStyle name="Normal 11 2" xfId="998" xr:uid="{00000000-0005-0000-0000-000073050000}"/>
    <cellStyle name="Normal 12" xfId="999" xr:uid="{00000000-0005-0000-0000-000074050000}"/>
    <cellStyle name="Normal 12 2" xfId="1000" xr:uid="{00000000-0005-0000-0000-000075050000}"/>
    <cellStyle name="Normal 12 3" xfId="1001" xr:uid="{00000000-0005-0000-0000-000076050000}"/>
    <cellStyle name="Normal 12 4" xfId="1002" xr:uid="{00000000-0005-0000-0000-000077050000}"/>
    <cellStyle name="Normal 13" xfId="1003" xr:uid="{00000000-0005-0000-0000-000078050000}"/>
    <cellStyle name="Normal 13 2" xfId="1004" xr:uid="{00000000-0005-0000-0000-000079050000}"/>
    <cellStyle name="Normal 13 3" xfId="1005" xr:uid="{00000000-0005-0000-0000-00007A050000}"/>
    <cellStyle name="Normal 13 4" xfId="1006" xr:uid="{00000000-0005-0000-0000-00007B050000}"/>
    <cellStyle name="Normal 14" xfId="1007" xr:uid="{00000000-0005-0000-0000-00007C050000}"/>
    <cellStyle name="Normal 14 2" xfId="1008" xr:uid="{00000000-0005-0000-0000-00007D050000}"/>
    <cellStyle name="Normal 14 3" xfId="1009" xr:uid="{00000000-0005-0000-0000-00007E050000}"/>
    <cellStyle name="Normal 14 4" xfId="1010" xr:uid="{00000000-0005-0000-0000-00007F050000}"/>
    <cellStyle name="Normal 15" xfId="1011" xr:uid="{00000000-0005-0000-0000-000080050000}"/>
    <cellStyle name="Normal 15 2" xfId="1012" xr:uid="{00000000-0005-0000-0000-000081050000}"/>
    <cellStyle name="Normal 15 3" xfId="1013" xr:uid="{00000000-0005-0000-0000-000082050000}"/>
    <cellStyle name="Normal 15 4" xfId="1014" xr:uid="{00000000-0005-0000-0000-000083050000}"/>
    <cellStyle name="Normal 16" xfId="1015" xr:uid="{00000000-0005-0000-0000-000084050000}"/>
    <cellStyle name="Normal 16 2" xfId="1993" xr:uid="{00000000-0005-0000-0000-000085050000}"/>
    <cellStyle name="Normal 17" xfId="1016" xr:uid="{00000000-0005-0000-0000-000086050000}"/>
    <cellStyle name="Normal 17 2" xfId="1994" xr:uid="{00000000-0005-0000-0000-000087050000}"/>
    <cellStyle name="Normal 18" xfId="1017" xr:uid="{00000000-0005-0000-0000-000088050000}"/>
    <cellStyle name="Normal 18 2" xfId="1018" xr:uid="{00000000-0005-0000-0000-000089050000}"/>
    <cellStyle name="Normal 18_05-12  KH trung han 2016-2020 - Liem Thinh edited" xfId="1995" xr:uid="{00000000-0005-0000-0000-00008A050000}"/>
    <cellStyle name="Normal 19" xfId="1019" xr:uid="{00000000-0005-0000-0000-00008B050000}"/>
    <cellStyle name="Normal 19 2" xfId="1020" xr:uid="{00000000-0005-0000-0000-00008C050000}"/>
    <cellStyle name="Normal 2" xfId="1" xr:uid="{00000000-0005-0000-0000-00008D050000}"/>
    <cellStyle name="Normal 2 10" xfId="1021" xr:uid="{00000000-0005-0000-0000-00008E050000}"/>
    <cellStyle name="Normal 2 10 2" xfId="1996" xr:uid="{00000000-0005-0000-0000-00008F050000}"/>
    <cellStyle name="Normal 2 10 3" xfId="1997" xr:uid="{00000000-0005-0000-0000-000090050000}"/>
    <cellStyle name="Normal 2 10 4" xfId="1998" xr:uid="{00000000-0005-0000-0000-000091050000}"/>
    <cellStyle name="Normal 2 11" xfId="1022" xr:uid="{00000000-0005-0000-0000-000092050000}"/>
    <cellStyle name="Normal 2 11 2" xfId="1023" xr:uid="{00000000-0005-0000-0000-000093050000}"/>
    <cellStyle name="Normal 2 11 3" xfId="1024" xr:uid="{00000000-0005-0000-0000-000094050000}"/>
    <cellStyle name="Normal 2 11 4" xfId="1025" xr:uid="{00000000-0005-0000-0000-000095050000}"/>
    <cellStyle name="Normal 2 12" xfId="1026" xr:uid="{00000000-0005-0000-0000-000096050000}"/>
    <cellStyle name="Normal 2 12 2" xfId="1027" xr:uid="{00000000-0005-0000-0000-000097050000}"/>
    <cellStyle name="Normal 2 12 3" xfId="1028" xr:uid="{00000000-0005-0000-0000-000098050000}"/>
    <cellStyle name="Normal 2 12 4" xfId="1029" xr:uid="{00000000-0005-0000-0000-000099050000}"/>
    <cellStyle name="Normal 2 13" xfId="1030" xr:uid="{00000000-0005-0000-0000-00009A050000}"/>
    <cellStyle name="Normal 2 13 2" xfId="1999" xr:uid="{00000000-0005-0000-0000-00009B050000}"/>
    <cellStyle name="Normal 2 13 3" xfId="2000" xr:uid="{00000000-0005-0000-0000-00009C050000}"/>
    <cellStyle name="Normal 2 13 4" xfId="2001" xr:uid="{00000000-0005-0000-0000-00009D050000}"/>
    <cellStyle name="Normal 2 14" xfId="1031" xr:uid="{00000000-0005-0000-0000-00009E050000}"/>
    <cellStyle name="Normal 2 15" xfId="1032" xr:uid="{00000000-0005-0000-0000-00009F050000}"/>
    <cellStyle name="Normal 2 2" xfId="1033" xr:uid="{00000000-0005-0000-0000-0000A0050000}"/>
    <cellStyle name="Normal 2 2 10" xfId="1034" xr:uid="{00000000-0005-0000-0000-0000A1050000}"/>
    <cellStyle name="Normal 2 2 10 2" xfId="2002" xr:uid="{00000000-0005-0000-0000-0000A2050000}"/>
    <cellStyle name="Normal 2 2 11" xfId="1035" xr:uid="{00000000-0005-0000-0000-0000A3050000}"/>
    <cellStyle name="Normal 2 2 12" xfId="1036" xr:uid="{00000000-0005-0000-0000-0000A4050000}"/>
    <cellStyle name="Normal 2 2 13" xfId="1037" xr:uid="{00000000-0005-0000-0000-0000A5050000}"/>
    <cellStyle name="Normal 2 2 14" xfId="1038" xr:uid="{00000000-0005-0000-0000-0000A6050000}"/>
    <cellStyle name="Normal 2 2 15" xfId="1039" xr:uid="{00000000-0005-0000-0000-0000A7050000}"/>
    <cellStyle name="Normal 2 2 2" xfId="1040" xr:uid="{00000000-0005-0000-0000-0000A8050000}"/>
    <cellStyle name="Normal 2 2 3" xfId="1041" xr:uid="{00000000-0005-0000-0000-0000A9050000}"/>
    <cellStyle name="Normal 2 2 4" xfId="1042" xr:uid="{00000000-0005-0000-0000-0000AA050000}"/>
    <cellStyle name="Normal 2 2 5" xfId="1043" xr:uid="{00000000-0005-0000-0000-0000AB050000}"/>
    <cellStyle name="Normal 2 2 6" xfId="1044" xr:uid="{00000000-0005-0000-0000-0000AC050000}"/>
    <cellStyle name="Normal 2 2 7" xfId="1045" xr:uid="{00000000-0005-0000-0000-0000AD050000}"/>
    <cellStyle name="Normal 2 2 8" xfId="1046" xr:uid="{00000000-0005-0000-0000-0000AE050000}"/>
    <cellStyle name="Normal 2 2 9" xfId="1047" xr:uid="{00000000-0005-0000-0000-0000AF050000}"/>
    <cellStyle name="Normal 2 2_Mau bieu lap KH-DT 2012 TCLN.xls draft" xfId="1048" xr:uid="{00000000-0005-0000-0000-0000B0050000}"/>
    <cellStyle name="Normal 2 3" xfId="1049" xr:uid="{00000000-0005-0000-0000-0000B1050000}"/>
    <cellStyle name="Normal 2 3 2" xfId="2003" xr:uid="{00000000-0005-0000-0000-0000B2050000}"/>
    <cellStyle name="Normal 2 3 3" xfId="2004" xr:uid="{00000000-0005-0000-0000-0000B3050000}"/>
    <cellStyle name="Normal 2 3 3 2" xfId="2005" xr:uid="{00000000-0005-0000-0000-0000B4050000}"/>
    <cellStyle name="Normal 2 3 3 3" xfId="2006" xr:uid="{00000000-0005-0000-0000-0000B5050000}"/>
    <cellStyle name="Normal 2 3 3 4" xfId="2007" xr:uid="{00000000-0005-0000-0000-0000B6050000}"/>
    <cellStyle name="Normal 2 3 4" xfId="2008" xr:uid="{00000000-0005-0000-0000-0000B7050000}"/>
    <cellStyle name="Normal 2 3 5" xfId="2009" xr:uid="{00000000-0005-0000-0000-0000B8050000}"/>
    <cellStyle name="Normal 2 3 6" xfId="2010" xr:uid="{00000000-0005-0000-0000-0000B9050000}"/>
    <cellStyle name="Normal 2 4" xfId="1050" xr:uid="{00000000-0005-0000-0000-0000BA050000}"/>
    <cellStyle name="Normal 2 5" xfId="1051" xr:uid="{00000000-0005-0000-0000-0000BB050000}"/>
    <cellStyle name="Normal 2 6" xfId="1052" xr:uid="{00000000-0005-0000-0000-0000BC050000}"/>
    <cellStyle name="Normal 2 7" xfId="1053" xr:uid="{00000000-0005-0000-0000-0000BD050000}"/>
    <cellStyle name="Normal 2 8" xfId="1054" xr:uid="{00000000-0005-0000-0000-0000BE050000}"/>
    <cellStyle name="Normal 2 9" xfId="1055" xr:uid="{00000000-0005-0000-0000-0000BF050000}"/>
    <cellStyle name="Normal 2_05-12  KH trung han 2016-2020 - Liem Thinh edited" xfId="2011" xr:uid="{00000000-0005-0000-0000-0000C0050000}"/>
    <cellStyle name="Normal 20" xfId="1056" xr:uid="{00000000-0005-0000-0000-0000C1050000}"/>
    <cellStyle name="Normal 21" xfId="1057" xr:uid="{00000000-0005-0000-0000-0000C2050000}"/>
    <cellStyle name="Normal 22" xfId="1058" xr:uid="{00000000-0005-0000-0000-0000C3050000}"/>
    <cellStyle name="Normal 23" xfId="1059" xr:uid="{00000000-0005-0000-0000-0000C4050000}"/>
    <cellStyle name="Normal 23 2" xfId="1060" xr:uid="{00000000-0005-0000-0000-0000C5050000}"/>
    <cellStyle name="Normal 24" xfId="1061" xr:uid="{00000000-0005-0000-0000-0000C6050000}"/>
    <cellStyle name="Normal 25" xfId="1062" xr:uid="{00000000-0005-0000-0000-0000C7050000}"/>
    <cellStyle name="Normal 26" xfId="1063" xr:uid="{00000000-0005-0000-0000-0000C8050000}"/>
    <cellStyle name="Normal 26 2" xfId="1064" xr:uid="{00000000-0005-0000-0000-0000C9050000}"/>
    <cellStyle name="Normal 26 3" xfId="1065" xr:uid="{00000000-0005-0000-0000-0000CA050000}"/>
    <cellStyle name="Normal 26 4" xfId="1066" xr:uid="{00000000-0005-0000-0000-0000CB050000}"/>
    <cellStyle name="Normal 27" xfId="1067" xr:uid="{00000000-0005-0000-0000-0000CC050000}"/>
    <cellStyle name="Normal 27 2" xfId="2012" xr:uid="{00000000-0005-0000-0000-0000CD050000}"/>
    <cellStyle name="Normal 27 3" xfId="2013" xr:uid="{00000000-0005-0000-0000-0000CE050000}"/>
    <cellStyle name="Normal 27 4" xfId="2014" xr:uid="{00000000-0005-0000-0000-0000CF050000}"/>
    <cellStyle name="Normal 28" xfId="1068" xr:uid="{00000000-0005-0000-0000-0000D0050000}"/>
    <cellStyle name="Normal 29" xfId="2" xr:uid="{00000000-0005-0000-0000-0000D1050000}"/>
    <cellStyle name="Normal 29 2" xfId="2015" xr:uid="{00000000-0005-0000-0000-0000D2050000}"/>
    <cellStyle name="Normal 29 3" xfId="2016" xr:uid="{00000000-0005-0000-0000-0000D3050000}"/>
    <cellStyle name="Normal 29 4" xfId="2017" xr:uid="{00000000-0005-0000-0000-0000D4050000}"/>
    <cellStyle name="Normal 3" xfId="1069" xr:uid="{00000000-0005-0000-0000-0000D5050000}"/>
    <cellStyle name="Normal 3 10" xfId="1070" xr:uid="{00000000-0005-0000-0000-0000D6050000}"/>
    <cellStyle name="Normal 3 11" xfId="1071" xr:uid="{00000000-0005-0000-0000-0000D7050000}"/>
    <cellStyle name="Normal 3 12" xfId="1072" xr:uid="{00000000-0005-0000-0000-0000D8050000}"/>
    <cellStyle name="Normal 3 13" xfId="1073" xr:uid="{00000000-0005-0000-0000-0000D9050000}"/>
    <cellStyle name="Normal 3 14" xfId="1074" xr:uid="{00000000-0005-0000-0000-0000DA050000}"/>
    <cellStyle name="Normal 3 15" xfId="1075" xr:uid="{00000000-0005-0000-0000-0000DB050000}"/>
    <cellStyle name="Normal 3 16" xfId="1076" xr:uid="{00000000-0005-0000-0000-0000DC050000}"/>
    <cellStyle name="Normal 3 17" xfId="1077" xr:uid="{00000000-0005-0000-0000-0000DD050000}"/>
    <cellStyle name="Normal 3 17 2" xfId="2018" xr:uid="{00000000-0005-0000-0000-0000DE050000}"/>
    <cellStyle name="Normal 3 17 3" xfId="2019" xr:uid="{00000000-0005-0000-0000-0000DF050000}"/>
    <cellStyle name="Normal 3 17 4" xfId="2020" xr:uid="{00000000-0005-0000-0000-0000E0050000}"/>
    <cellStyle name="Normal 3 18" xfId="1078" xr:uid="{00000000-0005-0000-0000-0000E1050000}"/>
    <cellStyle name="Normal 3 19" xfId="1079" xr:uid="{00000000-0005-0000-0000-0000E2050000}"/>
    <cellStyle name="Normal 3 2" xfId="1080" xr:uid="{00000000-0005-0000-0000-0000E3050000}"/>
    <cellStyle name="Normal 3 20" xfId="1081" xr:uid="{00000000-0005-0000-0000-0000E4050000}"/>
    <cellStyle name="Normal 3 3" xfId="1082" xr:uid="{00000000-0005-0000-0000-0000E5050000}"/>
    <cellStyle name="Normal 3 4" xfId="1083" xr:uid="{00000000-0005-0000-0000-0000E6050000}"/>
    <cellStyle name="Normal 3 5" xfId="1084" xr:uid="{00000000-0005-0000-0000-0000E7050000}"/>
    <cellStyle name="Normal 3 6" xfId="1085" xr:uid="{00000000-0005-0000-0000-0000E8050000}"/>
    <cellStyle name="Normal 3 7" xfId="1086" xr:uid="{00000000-0005-0000-0000-0000E9050000}"/>
    <cellStyle name="Normal 3 8" xfId="1087" xr:uid="{00000000-0005-0000-0000-0000EA050000}"/>
    <cellStyle name="Normal 3 9" xfId="1088" xr:uid="{00000000-0005-0000-0000-0000EB050000}"/>
    <cellStyle name="Normal 3_Du kien 2009" xfId="2021" xr:uid="{00000000-0005-0000-0000-0000EC050000}"/>
    <cellStyle name="Normal 30" xfId="1089" xr:uid="{00000000-0005-0000-0000-0000ED050000}"/>
    <cellStyle name="Normal 30 2" xfId="2022" xr:uid="{00000000-0005-0000-0000-0000EE050000}"/>
    <cellStyle name="Normal 30 3" xfId="2023" xr:uid="{00000000-0005-0000-0000-0000EF050000}"/>
    <cellStyle name="Normal 30 4" xfId="2024" xr:uid="{00000000-0005-0000-0000-0000F0050000}"/>
    <cellStyle name="Normal 31" xfId="1090" xr:uid="{00000000-0005-0000-0000-0000F1050000}"/>
    <cellStyle name="Normal 31 2" xfId="2025" xr:uid="{00000000-0005-0000-0000-0000F2050000}"/>
    <cellStyle name="Normal 31 3" xfId="2026" xr:uid="{00000000-0005-0000-0000-0000F3050000}"/>
    <cellStyle name="Normal 31 4" xfId="2027" xr:uid="{00000000-0005-0000-0000-0000F4050000}"/>
    <cellStyle name="Normal 32" xfId="1091" xr:uid="{00000000-0005-0000-0000-0000F5050000}"/>
    <cellStyle name="Normal 32 2" xfId="2028" xr:uid="{00000000-0005-0000-0000-0000F6050000}"/>
    <cellStyle name="Normal 32 3" xfId="2029" xr:uid="{00000000-0005-0000-0000-0000F7050000}"/>
    <cellStyle name="Normal 32 4" xfId="2030" xr:uid="{00000000-0005-0000-0000-0000F8050000}"/>
    <cellStyle name="Normal 33" xfId="1092" xr:uid="{00000000-0005-0000-0000-0000F9050000}"/>
    <cellStyle name="Normal 33 2" xfId="2031" xr:uid="{00000000-0005-0000-0000-0000FA050000}"/>
    <cellStyle name="Normal 33 3" xfId="2032" xr:uid="{00000000-0005-0000-0000-0000FB050000}"/>
    <cellStyle name="Normal 33 4" xfId="2033" xr:uid="{00000000-0005-0000-0000-0000FC050000}"/>
    <cellStyle name="Normal 34" xfId="1093" xr:uid="{00000000-0005-0000-0000-0000FD050000}"/>
    <cellStyle name="Normal 34 2" xfId="2034" xr:uid="{00000000-0005-0000-0000-0000FE050000}"/>
    <cellStyle name="Normal 34 3" xfId="2035" xr:uid="{00000000-0005-0000-0000-0000FF050000}"/>
    <cellStyle name="Normal 34 4" xfId="2036" xr:uid="{00000000-0005-0000-0000-000000060000}"/>
    <cellStyle name="Normal 35" xfId="1094" xr:uid="{00000000-0005-0000-0000-000001060000}"/>
    <cellStyle name="Normal 35 2" xfId="2037" xr:uid="{00000000-0005-0000-0000-000002060000}"/>
    <cellStyle name="Normal 35 3" xfId="2038" xr:uid="{00000000-0005-0000-0000-000003060000}"/>
    <cellStyle name="Normal 35 4" xfId="2039" xr:uid="{00000000-0005-0000-0000-000004060000}"/>
    <cellStyle name="Normal 36" xfId="2040" xr:uid="{00000000-0005-0000-0000-000005060000}"/>
    <cellStyle name="Normal 37" xfId="2041" xr:uid="{00000000-0005-0000-0000-000006060000}"/>
    <cellStyle name="Normal 38" xfId="2042" xr:uid="{00000000-0005-0000-0000-000007060000}"/>
    <cellStyle name="Normal 39" xfId="2043" xr:uid="{00000000-0005-0000-0000-000008060000}"/>
    <cellStyle name="Normal 4" xfId="1095" xr:uid="{00000000-0005-0000-0000-000009060000}"/>
    <cellStyle name="Normal 4 10" xfId="1096" xr:uid="{00000000-0005-0000-0000-00000A060000}"/>
    <cellStyle name="Normal 4 11" xfId="1097" xr:uid="{00000000-0005-0000-0000-00000B060000}"/>
    <cellStyle name="Normal 4 12" xfId="1098" xr:uid="{00000000-0005-0000-0000-00000C060000}"/>
    <cellStyle name="Normal 4 13" xfId="1099" xr:uid="{00000000-0005-0000-0000-00000D060000}"/>
    <cellStyle name="Normal 4 14" xfId="1100" xr:uid="{00000000-0005-0000-0000-00000E060000}"/>
    <cellStyle name="Normal 4 15" xfId="1101" xr:uid="{00000000-0005-0000-0000-00000F060000}"/>
    <cellStyle name="Normal 4 16" xfId="1102" xr:uid="{00000000-0005-0000-0000-000010060000}"/>
    <cellStyle name="Normal 4 17" xfId="1103" xr:uid="{00000000-0005-0000-0000-000011060000}"/>
    <cellStyle name="Normal 4 17 2" xfId="2044" xr:uid="{00000000-0005-0000-0000-000012060000}"/>
    <cellStyle name="Normal 4 17 3" xfId="2045" xr:uid="{00000000-0005-0000-0000-000013060000}"/>
    <cellStyle name="Normal 4 17 4" xfId="2046" xr:uid="{00000000-0005-0000-0000-000014060000}"/>
    <cellStyle name="Normal 4 2" xfId="1104" xr:uid="{00000000-0005-0000-0000-000015060000}"/>
    <cellStyle name="Normal 4 2 2" xfId="2047" xr:uid="{00000000-0005-0000-0000-000016060000}"/>
    <cellStyle name="Normal 4 3" xfId="1105" xr:uid="{00000000-0005-0000-0000-000017060000}"/>
    <cellStyle name="Normal 4 4" xfId="1106" xr:uid="{00000000-0005-0000-0000-000018060000}"/>
    <cellStyle name="Normal 4 5" xfId="1107" xr:uid="{00000000-0005-0000-0000-000019060000}"/>
    <cellStyle name="Normal 4 6" xfId="1108" xr:uid="{00000000-0005-0000-0000-00001A060000}"/>
    <cellStyle name="Normal 4 7" xfId="1109" xr:uid="{00000000-0005-0000-0000-00001B060000}"/>
    <cellStyle name="Normal 4 8" xfId="1110" xr:uid="{00000000-0005-0000-0000-00001C060000}"/>
    <cellStyle name="Normal 4 9" xfId="1111" xr:uid="{00000000-0005-0000-0000-00001D060000}"/>
    <cellStyle name="Normal 4_Bieu KH trung han BKH TW" xfId="2048" xr:uid="{00000000-0005-0000-0000-00001E060000}"/>
    <cellStyle name="Normal 5" xfId="1112" xr:uid="{00000000-0005-0000-0000-00001F060000}"/>
    <cellStyle name="Normal 5 2" xfId="1113" xr:uid="{00000000-0005-0000-0000-000020060000}"/>
    <cellStyle name="Normal 6" xfId="1114" xr:uid="{00000000-0005-0000-0000-000021060000}"/>
    <cellStyle name="Normal 6 10" xfId="1115" xr:uid="{00000000-0005-0000-0000-000022060000}"/>
    <cellStyle name="Normal 6 11" xfId="1116" xr:uid="{00000000-0005-0000-0000-000023060000}"/>
    <cellStyle name="Normal 6 12" xfId="1117" xr:uid="{00000000-0005-0000-0000-000024060000}"/>
    <cellStyle name="Normal 6 13" xfId="1118" xr:uid="{00000000-0005-0000-0000-000025060000}"/>
    <cellStyle name="Normal 6 14" xfId="1119" xr:uid="{00000000-0005-0000-0000-000026060000}"/>
    <cellStyle name="Normal 6 15" xfId="1120" xr:uid="{00000000-0005-0000-0000-000027060000}"/>
    <cellStyle name="Normal 6 16" xfId="2049" xr:uid="{00000000-0005-0000-0000-000028060000}"/>
    <cellStyle name="Normal 6 2" xfId="1121" xr:uid="{00000000-0005-0000-0000-000029060000}"/>
    <cellStyle name="Normal 6 3" xfId="1122" xr:uid="{00000000-0005-0000-0000-00002A060000}"/>
    <cellStyle name="Normal 6 4" xfId="1123" xr:uid="{00000000-0005-0000-0000-00002B060000}"/>
    <cellStyle name="Normal 6 5" xfId="1124" xr:uid="{00000000-0005-0000-0000-00002C060000}"/>
    <cellStyle name="Normal 6 6" xfId="1125" xr:uid="{00000000-0005-0000-0000-00002D060000}"/>
    <cellStyle name="Normal 6 7" xfId="1126" xr:uid="{00000000-0005-0000-0000-00002E060000}"/>
    <cellStyle name="Normal 6 8" xfId="1127" xr:uid="{00000000-0005-0000-0000-00002F060000}"/>
    <cellStyle name="Normal 6 9" xfId="1128" xr:uid="{00000000-0005-0000-0000-000030060000}"/>
    <cellStyle name="Normal 7" xfId="1129" xr:uid="{00000000-0005-0000-0000-000031060000}"/>
    <cellStyle name="Normal 7 2" xfId="1130" xr:uid="{00000000-0005-0000-0000-000032060000}"/>
    <cellStyle name="Normal 7 3" xfId="2050" xr:uid="{00000000-0005-0000-0000-000033060000}"/>
    <cellStyle name="Normal 7 3 2" xfId="2051" xr:uid="{00000000-0005-0000-0000-000034060000}"/>
    <cellStyle name="Normal 7_ODA lam nghiêp Phu luc moi 25-7 du an vay" xfId="1131" xr:uid="{00000000-0005-0000-0000-000035060000}"/>
    <cellStyle name="Normal 8" xfId="1132" xr:uid="{00000000-0005-0000-0000-000036060000}"/>
    <cellStyle name="Normal 8 2" xfId="2052" xr:uid="{00000000-0005-0000-0000-000037060000}"/>
    <cellStyle name="Normal 8 2 2" xfId="2053" xr:uid="{00000000-0005-0000-0000-000038060000}"/>
    <cellStyle name="Normal 8 3" xfId="2054" xr:uid="{00000000-0005-0000-0000-000039060000}"/>
    <cellStyle name="Normal 8 3 2" xfId="2055" xr:uid="{00000000-0005-0000-0000-00003A060000}"/>
    <cellStyle name="Normal 8 3 3" xfId="2056" xr:uid="{00000000-0005-0000-0000-00003B060000}"/>
    <cellStyle name="Normal 8 3 4" xfId="2057" xr:uid="{00000000-0005-0000-0000-00003C060000}"/>
    <cellStyle name="Normal 8 4" xfId="2058" xr:uid="{00000000-0005-0000-0000-00003D060000}"/>
    <cellStyle name="Normal 8 5" xfId="2059" xr:uid="{00000000-0005-0000-0000-00003E060000}"/>
    <cellStyle name="Normal 8 6" xfId="2060" xr:uid="{00000000-0005-0000-0000-00003F060000}"/>
    <cellStyle name="Normal 9" xfId="1133" xr:uid="{00000000-0005-0000-0000-000040060000}"/>
    <cellStyle name="Normal 9 2" xfId="2061" xr:uid="{00000000-0005-0000-0000-000041060000}"/>
    <cellStyle name="Normal 9 3" xfId="2062" xr:uid="{00000000-0005-0000-0000-000042060000}"/>
    <cellStyle name="Normal 9_Bieu KH trung han BKH TW" xfId="2063" xr:uid="{00000000-0005-0000-0000-000043060000}"/>
    <cellStyle name="Normal1" xfId="1134" xr:uid="{00000000-0005-0000-0000-000044060000}"/>
    <cellStyle name="Normalny_Cennik obowiazuje od 06-08-2001 r (1)" xfId="1135" xr:uid="{00000000-0005-0000-0000-000045060000}"/>
    <cellStyle name="Note 2" xfId="1136" xr:uid="{00000000-0005-0000-0000-000046060000}"/>
    <cellStyle name="Note 2 2" xfId="2064" xr:uid="{00000000-0005-0000-0000-000047060000}"/>
    <cellStyle name="Note 2 2 2" xfId="2065" xr:uid="{00000000-0005-0000-0000-000048060000}"/>
    <cellStyle name="Note 2 2 3" xfId="2066" xr:uid="{00000000-0005-0000-0000-000049060000}"/>
    <cellStyle name="Note 2 2 4" xfId="2067" xr:uid="{00000000-0005-0000-0000-00004A060000}"/>
    <cellStyle name="Note 2 3" xfId="2068" xr:uid="{00000000-0005-0000-0000-00004B060000}"/>
    <cellStyle name="Note 2 4" xfId="2069" xr:uid="{00000000-0005-0000-0000-00004C060000}"/>
    <cellStyle name="Note 2 5" xfId="2070" xr:uid="{00000000-0005-0000-0000-00004D060000}"/>
    <cellStyle name="Note 3" xfId="1137" xr:uid="{00000000-0005-0000-0000-00004E060000}"/>
    <cellStyle name="Note 3 2" xfId="2071" xr:uid="{00000000-0005-0000-0000-00004F060000}"/>
    <cellStyle name="Note 3 2 2" xfId="2072" xr:uid="{00000000-0005-0000-0000-000050060000}"/>
    <cellStyle name="Note 3 2 3" xfId="2073" xr:uid="{00000000-0005-0000-0000-000051060000}"/>
    <cellStyle name="Note 3 2 4" xfId="2074" xr:uid="{00000000-0005-0000-0000-000052060000}"/>
    <cellStyle name="Note 3 3" xfId="2075" xr:uid="{00000000-0005-0000-0000-000053060000}"/>
    <cellStyle name="Note 3 4" xfId="2076" xr:uid="{00000000-0005-0000-0000-000054060000}"/>
    <cellStyle name="Note 3 5" xfId="2077" xr:uid="{00000000-0005-0000-0000-000055060000}"/>
    <cellStyle name="Note 4" xfId="1138" xr:uid="{00000000-0005-0000-0000-000056060000}"/>
    <cellStyle name="Note 4 2" xfId="2078" xr:uid="{00000000-0005-0000-0000-000057060000}"/>
    <cellStyle name="Note 4 2 2" xfId="2079" xr:uid="{00000000-0005-0000-0000-000058060000}"/>
    <cellStyle name="Note 4 2 3" xfId="2080" xr:uid="{00000000-0005-0000-0000-000059060000}"/>
    <cellStyle name="Note 4 2 4" xfId="2081" xr:uid="{00000000-0005-0000-0000-00005A060000}"/>
    <cellStyle name="Note 4 3" xfId="2082" xr:uid="{00000000-0005-0000-0000-00005B060000}"/>
    <cellStyle name="Note 4 4" xfId="2083" xr:uid="{00000000-0005-0000-0000-00005C060000}"/>
    <cellStyle name="Note 4 5" xfId="2084" xr:uid="{00000000-0005-0000-0000-00005D060000}"/>
    <cellStyle name="Œ…‹æØ‚è [0.00]_ÆÂ¹²" xfId="1139" xr:uid="{00000000-0005-0000-0000-00005E060000}"/>
    <cellStyle name="Œ…‹æØ‚è_laroux" xfId="1140" xr:uid="{00000000-0005-0000-0000-00005F060000}"/>
    <cellStyle name="oft Excel]_x000a__x000a_Comment=open=/f ‚ðw’è‚·‚é‚ÆAƒ†[ƒU[’è‹`ŠÖ”‚ðŠÖ”“\‚è•t‚¯‚Ìˆê——‚É“o˜^‚·‚é‚±‚Æ‚ª‚Å‚«‚Ü‚·B_x000a__x000a_Maximized" xfId="2085" xr:uid="{00000000-0005-0000-0000-000060060000}"/>
    <cellStyle name="oft Excel]_x000a__x000a_Comment=The open=/f lines load custom functions into the Paste Function list._x000a__x000a_Maximized=2_x000a__x000a_Basics=1_x000a__x000a_A" xfId="2086" xr:uid="{00000000-0005-0000-0000-000061060000}"/>
    <cellStyle name="oft Excel]_x000a__x000a_Comment=The open=/f lines load custom functions into the Paste Function list._x000a__x000a_Maximized=3_x000a__x000a_Basics=1_x000a__x000a_A" xfId="2087" xr:uid="{00000000-0005-0000-0000-000062060000}"/>
    <cellStyle name="oft Excel]_x000d__x000a_Comment=open=/f ‚ðw’è‚·‚é‚ÆAƒ†[ƒU[’è‹`ŠÖ”‚ðŠÖ”“\‚è•t‚¯‚Ìˆê——‚É“o˜^‚·‚é‚±‚Æ‚ª‚Å‚«‚Ü‚·B_x000d__x000a_Maximized" xfId="1141" xr:uid="{00000000-0005-0000-0000-000063060000}"/>
    <cellStyle name="oft Excel]_x000d__x000a_Comment=The open=/f lines load custom functions into the Paste Function list._x000d__x000a_Maximized=2_x000d__x000a_Basics=1_x000d__x000a_A" xfId="1142" xr:uid="{00000000-0005-0000-0000-000064060000}"/>
    <cellStyle name="oft Excel]_x000d__x000a_Comment=The open=/f lines load custom functions into the Paste Function list._x000d__x000a_Maximized=3_x000d__x000a_Basics=1_x000d__x000a_A" xfId="1143" xr:uid="{00000000-0005-0000-0000-000065060000}"/>
    <cellStyle name="omma [0]_Mktg Prog" xfId="1144" xr:uid="{00000000-0005-0000-0000-000066060000}"/>
    <cellStyle name="ormal_Sheet1_1" xfId="1145" xr:uid="{00000000-0005-0000-0000-000067060000}"/>
    <cellStyle name="paint" xfId="1146" xr:uid="{00000000-0005-0000-0000-000068060000}"/>
    <cellStyle name="paint 2" xfId="2088" xr:uid="{00000000-0005-0000-0000-000069060000}"/>
    <cellStyle name="paint_05-12  KH trung han 2016-2020 - Liem Thinh edited" xfId="2089" xr:uid="{00000000-0005-0000-0000-00006A060000}"/>
    <cellStyle name="Pattern" xfId="1147" xr:uid="{00000000-0005-0000-0000-00006B060000}"/>
    <cellStyle name="Pattern 10" xfId="1148" xr:uid="{00000000-0005-0000-0000-00006C060000}"/>
    <cellStyle name="Pattern 11" xfId="1149" xr:uid="{00000000-0005-0000-0000-00006D060000}"/>
    <cellStyle name="Pattern 12" xfId="1150" xr:uid="{00000000-0005-0000-0000-00006E060000}"/>
    <cellStyle name="Pattern 13" xfId="1151" xr:uid="{00000000-0005-0000-0000-00006F060000}"/>
    <cellStyle name="Pattern 14" xfId="1152" xr:uid="{00000000-0005-0000-0000-000070060000}"/>
    <cellStyle name="Pattern 15" xfId="1153" xr:uid="{00000000-0005-0000-0000-000071060000}"/>
    <cellStyle name="Pattern 2" xfId="1154" xr:uid="{00000000-0005-0000-0000-000072060000}"/>
    <cellStyle name="Pattern 3" xfId="1155" xr:uid="{00000000-0005-0000-0000-000073060000}"/>
    <cellStyle name="Pattern 4" xfId="1156" xr:uid="{00000000-0005-0000-0000-000074060000}"/>
    <cellStyle name="Pattern 5" xfId="1157" xr:uid="{00000000-0005-0000-0000-000075060000}"/>
    <cellStyle name="Pattern 6" xfId="1158" xr:uid="{00000000-0005-0000-0000-000076060000}"/>
    <cellStyle name="Pattern 7" xfId="1159" xr:uid="{00000000-0005-0000-0000-000077060000}"/>
    <cellStyle name="Pattern 8" xfId="1160" xr:uid="{00000000-0005-0000-0000-000078060000}"/>
    <cellStyle name="Pattern 9" xfId="1161" xr:uid="{00000000-0005-0000-0000-000079060000}"/>
    <cellStyle name="per.style" xfId="1162" xr:uid="{00000000-0005-0000-0000-00007A060000}"/>
    <cellStyle name="Percent %" xfId="1163" xr:uid="{00000000-0005-0000-0000-00007B060000}"/>
    <cellStyle name="Percent % Long Underline" xfId="1164" xr:uid="{00000000-0005-0000-0000-00007C060000}"/>
    <cellStyle name="Percent %_Worksheet in  US Financial Statements Ref. Workbook - Single Co" xfId="1165" xr:uid="{00000000-0005-0000-0000-00007D060000}"/>
    <cellStyle name="Percent (0)" xfId="1166" xr:uid="{00000000-0005-0000-0000-00007E060000}"/>
    <cellStyle name="Percent (0) 10" xfId="1167" xr:uid="{00000000-0005-0000-0000-00007F060000}"/>
    <cellStyle name="Percent (0) 11" xfId="1168" xr:uid="{00000000-0005-0000-0000-000080060000}"/>
    <cellStyle name="Percent (0) 12" xfId="1169" xr:uid="{00000000-0005-0000-0000-000081060000}"/>
    <cellStyle name="Percent (0) 13" xfId="1170" xr:uid="{00000000-0005-0000-0000-000082060000}"/>
    <cellStyle name="Percent (0) 14" xfId="1171" xr:uid="{00000000-0005-0000-0000-000083060000}"/>
    <cellStyle name="Percent (0) 15" xfId="1172" xr:uid="{00000000-0005-0000-0000-000084060000}"/>
    <cellStyle name="Percent (0) 2" xfId="1173" xr:uid="{00000000-0005-0000-0000-000085060000}"/>
    <cellStyle name="Percent (0) 3" xfId="1174" xr:uid="{00000000-0005-0000-0000-000086060000}"/>
    <cellStyle name="Percent (0) 4" xfId="1175" xr:uid="{00000000-0005-0000-0000-000087060000}"/>
    <cellStyle name="Percent (0) 5" xfId="1176" xr:uid="{00000000-0005-0000-0000-000088060000}"/>
    <cellStyle name="Percent (0) 6" xfId="1177" xr:uid="{00000000-0005-0000-0000-000089060000}"/>
    <cellStyle name="Percent (0) 7" xfId="1178" xr:uid="{00000000-0005-0000-0000-00008A060000}"/>
    <cellStyle name="Percent (0) 8" xfId="1179" xr:uid="{00000000-0005-0000-0000-00008B060000}"/>
    <cellStyle name="Percent (0) 9" xfId="1180" xr:uid="{00000000-0005-0000-0000-00008C060000}"/>
    <cellStyle name="Percent [0]" xfId="1181" xr:uid="{00000000-0005-0000-0000-00008D060000}"/>
    <cellStyle name="Percent [0] 10" xfId="1182" xr:uid="{00000000-0005-0000-0000-00008E060000}"/>
    <cellStyle name="Percent [0] 11" xfId="1183" xr:uid="{00000000-0005-0000-0000-00008F060000}"/>
    <cellStyle name="Percent [0] 12" xfId="1184" xr:uid="{00000000-0005-0000-0000-000090060000}"/>
    <cellStyle name="Percent [0] 13" xfId="1185" xr:uid="{00000000-0005-0000-0000-000091060000}"/>
    <cellStyle name="Percent [0] 14" xfId="1186" xr:uid="{00000000-0005-0000-0000-000092060000}"/>
    <cellStyle name="Percent [0] 15" xfId="1187" xr:uid="{00000000-0005-0000-0000-000093060000}"/>
    <cellStyle name="Percent [0] 2" xfId="1188" xr:uid="{00000000-0005-0000-0000-000094060000}"/>
    <cellStyle name="Percent [0] 3" xfId="1189" xr:uid="{00000000-0005-0000-0000-000095060000}"/>
    <cellStyle name="Percent [0] 4" xfId="1190" xr:uid="{00000000-0005-0000-0000-000096060000}"/>
    <cellStyle name="Percent [0] 5" xfId="1191" xr:uid="{00000000-0005-0000-0000-000097060000}"/>
    <cellStyle name="Percent [0] 6" xfId="1192" xr:uid="{00000000-0005-0000-0000-000098060000}"/>
    <cellStyle name="Percent [0] 7" xfId="1193" xr:uid="{00000000-0005-0000-0000-000099060000}"/>
    <cellStyle name="Percent [0] 8" xfId="1194" xr:uid="{00000000-0005-0000-0000-00009A060000}"/>
    <cellStyle name="Percent [0] 9" xfId="1195" xr:uid="{00000000-0005-0000-0000-00009B060000}"/>
    <cellStyle name="Percent [00]" xfId="1196" xr:uid="{00000000-0005-0000-0000-00009C060000}"/>
    <cellStyle name="Percent [00] 10" xfId="1197" xr:uid="{00000000-0005-0000-0000-00009D060000}"/>
    <cellStyle name="Percent [00] 11" xfId="1198" xr:uid="{00000000-0005-0000-0000-00009E060000}"/>
    <cellStyle name="Percent [00] 12" xfId="1199" xr:uid="{00000000-0005-0000-0000-00009F060000}"/>
    <cellStyle name="Percent [00] 13" xfId="1200" xr:uid="{00000000-0005-0000-0000-0000A0060000}"/>
    <cellStyle name="Percent [00] 14" xfId="1201" xr:uid="{00000000-0005-0000-0000-0000A1060000}"/>
    <cellStyle name="Percent [00] 15" xfId="1202" xr:uid="{00000000-0005-0000-0000-0000A2060000}"/>
    <cellStyle name="Percent [00] 2" xfId="1203" xr:uid="{00000000-0005-0000-0000-0000A3060000}"/>
    <cellStyle name="Percent [00] 3" xfId="1204" xr:uid="{00000000-0005-0000-0000-0000A4060000}"/>
    <cellStyle name="Percent [00] 4" xfId="1205" xr:uid="{00000000-0005-0000-0000-0000A5060000}"/>
    <cellStyle name="Percent [00] 5" xfId="1206" xr:uid="{00000000-0005-0000-0000-0000A6060000}"/>
    <cellStyle name="Percent [00] 6" xfId="1207" xr:uid="{00000000-0005-0000-0000-0000A7060000}"/>
    <cellStyle name="Percent [00] 7" xfId="1208" xr:uid="{00000000-0005-0000-0000-0000A8060000}"/>
    <cellStyle name="Percent [00] 8" xfId="1209" xr:uid="{00000000-0005-0000-0000-0000A9060000}"/>
    <cellStyle name="Percent [00] 9" xfId="1210" xr:uid="{00000000-0005-0000-0000-0000AA060000}"/>
    <cellStyle name="Percent [2]" xfId="1211" xr:uid="{00000000-0005-0000-0000-0000AB060000}"/>
    <cellStyle name="Percent [2] 10" xfId="1212" xr:uid="{00000000-0005-0000-0000-0000AC060000}"/>
    <cellStyle name="Percent [2] 11" xfId="1213" xr:uid="{00000000-0005-0000-0000-0000AD060000}"/>
    <cellStyle name="Percent [2] 12" xfId="1214" xr:uid="{00000000-0005-0000-0000-0000AE060000}"/>
    <cellStyle name="Percent [2] 13" xfId="1215" xr:uid="{00000000-0005-0000-0000-0000AF060000}"/>
    <cellStyle name="Percent [2] 14" xfId="1216" xr:uid="{00000000-0005-0000-0000-0000B0060000}"/>
    <cellStyle name="Percent [2] 15" xfId="1217" xr:uid="{00000000-0005-0000-0000-0000B1060000}"/>
    <cellStyle name="Percent [2] 16" xfId="2090" xr:uid="{00000000-0005-0000-0000-0000B2060000}"/>
    <cellStyle name="Percent [2] 2" xfId="1218" xr:uid="{00000000-0005-0000-0000-0000B3060000}"/>
    <cellStyle name="Percent [2] 3" xfId="1219" xr:uid="{00000000-0005-0000-0000-0000B4060000}"/>
    <cellStyle name="Percent [2] 4" xfId="1220" xr:uid="{00000000-0005-0000-0000-0000B5060000}"/>
    <cellStyle name="Percent [2] 5" xfId="1221" xr:uid="{00000000-0005-0000-0000-0000B6060000}"/>
    <cellStyle name="Percent [2] 6" xfId="1222" xr:uid="{00000000-0005-0000-0000-0000B7060000}"/>
    <cellStyle name="Percent [2] 7" xfId="1223" xr:uid="{00000000-0005-0000-0000-0000B8060000}"/>
    <cellStyle name="Percent [2] 8" xfId="1224" xr:uid="{00000000-0005-0000-0000-0000B9060000}"/>
    <cellStyle name="Percent [2] 9" xfId="1225" xr:uid="{00000000-0005-0000-0000-0000BA060000}"/>
    <cellStyle name="Percent 0.0%" xfId="1226" xr:uid="{00000000-0005-0000-0000-0000BB060000}"/>
    <cellStyle name="Percent 0.0% Long Underline" xfId="1227" xr:uid="{00000000-0005-0000-0000-0000BC060000}"/>
    <cellStyle name="Percent 0.00%" xfId="1228" xr:uid="{00000000-0005-0000-0000-0000BD060000}"/>
    <cellStyle name="Percent 0.00% Long Underline" xfId="1229" xr:uid="{00000000-0005-0000-0000-0000BE060000}"/>
    <cellStyle name="Percent 0.000%" xfId="1230" xr:uid="{00000000-0005-0000-0000-0000BF060000}"/>
    <cellStyle name="Percent 0.000% Long Underline" xfId="1231" xr:uid="{00000000-0005-0000-0000-0000C0060000}"/>
    <cellStyle name="Percent 10" xfId="2091" xr:uid="{00000000-0005-0000-0000-0000C1060000}"/>
    <cellStyle name="Percent 10 2" xfId="2092" xr:uid="{00000000-0005-0000-0000-0000C2060000}"/>
    <cellStyle name="Percent 10 2 2" xfId="2093" xr:uid="{00000000-0005-0000-0000-0000C3060000}"/>
    <cellStyle name="Percent 10 2 3" xfId="2094" xr:uid="{00000000-0005-0000-0000-0000C4060000}"/>
    <cellStyle name="Percent 10 2 4" xfId="2095" xr:uid="{00000000-0005-0000-0000-0000C5060000}"/>
    <cellStyle name="Percent 10 3" xfId="2096" xr:uid="{00000000-0005-0000-0000-0000C6060000}"/>
    <cellStyle name="Percent 10 4" xfId="2097" xr:uid="{00000000-0005-0000-0000-0000C7060000}"/>
    <cellStyle name="Percent 10 5" xfId="2098" xr:uid="{00000000-0005-0000-0000-0000C8060000}"/>
    <cellStyle name="Percent 11" xfId="2099" xr:uid="{00000000-0005-0000-0000-0000C9060000}"/>
    <cellStyle name="Percent 11 2" xfId="2100" xr:uid="{00000000-0005-0000-0000-0000CA060000}"/>
    <cellStyle name="Percent 11 2 2" xfId="2101" xr:uid="{00000000-0005-0000-0000-0000CB060000}"/>
    <cellStyle name="Percent 11 2 3" xfId="2102" xr:uid="{00000000-0005-0000-0000-0000CC060000}"/>
    <cellStyle name="Percent 11 2 4" xfId="2103" xr:uid="{00000000-0005-0000-0000-0000CD060000}"/>
    <cellStyle name="Percent 11 3" xfId="2104" xr:uid="{00000000-0005-0000-0000-0000CE060000}"/>
    <cellStyle name="Percent 11 4" xfId="2105" xr:uid="{00000000-0005-0000-0000-0000CF060000}"/>
    <cellStyle name="Percent 11 5" xfId="2106" xr:uid="{00000000-0005-0000-0000-0000D0060000}"/>
    <cellStyle name="Percent 12" xfId="2107" xr:uid="{00000000-0005-0000-0000-0000D1060000}"/>
    <cellStyle name="Percent 12 2" xfId="2108" xr:uid="{00000000-0005-0000-0000-0000D2060000}"/>
    <cellStyle name="Percent 12 2 2" xfId="2109" xr:uid="{00000000-0005-0000-0000-0000D3060000}"/>
    <cellStyle name="Percent 12 2 3" xfId="2110" xr:uid="{00000000-0005-0000-0000-0000D4060000}"/>
    <cellStyle name="Percent 12 2 4" xfId="2111" xr:uid="{00000000-0005-0000-0000-0000D5060000}"/>
    <cellStyle name="Percent 12 3" xfId="2112" xr:uid="{00000000-0005-0000-0000-0000D6060000}"/>
    <cellStyle name="Percent 12 4" xfId="2113" xr:uid="{00000000-0005-0000-0000-0000D7060000}"/>
    <cellStyle name="Percent 12 5" xfId="2114" xr:uid="{00000000-0005-0000-0000-0000D8060000}"/>
    <cellStyle name="Percent 13" xfId="2115" xr:uid="{00000000-0005-0000-0000-0000D9060000}"/>
    <cellStyle name="Percent 13 2" xfId="2116" xr:uid="{00000000-0005-0000-0000-0000DA060000}"/>
    <cellStyle name="Percent 13 2 2" xfId="2117" xr:uid="{00000000-0005-0000-0000-0000DB060000}"/>
    <cellStyle name="Percent 13 2 3" xfId="2118" xr:uid="{00000000-0005-0000-0000-0000DC060000}"/>
    <cellStyle name="Percent 13 2 4" xfId="2119" xr:uid="{00000000-0005-0000-0000-0000DD060000}"/>
    <cellStyle name="Percent 13 3" xfId="2120" xr:uid="{00000000-0005-0000-0000-0000DE060000}"/>
    <cellStyle name="Percent 13 4" xfId="2121" xr:uid="{00000000-0005-0000-0000-0000DF060000}"/>
    <cellStyle name="Percent 13 5" xfId="2122" xr:uid="{00000000-0005-0000-0000-0000E0060000}"/>
    <cellStyle name="Percent 14" xfId="2123" xr:uid="{00000000-0005-0000-0000-0000E1060000}"/>
    <cellStyle name="Percent 14 2" xfId="2124" xr:uid="{00000000-0005-0000-0000-0000E2060000}"/>
    <cellStyle name="Percent 14 2 2" xfId="2125" xr:uid="{00000000-0005-0000-0000-0000E3060000}"/>
    <cellStyle name="Percent 14 2 3" xfId="2126" xr:uid="{00000000-0005-0000-0000-0000E4060000}"/>
    <cellStyle name="Percent 14 2 4" xfId="2127" xr:uid="{00000000-0005-0000-0000-0000E5060000}"/>
    <cellStyle name="Percent 14 3" xfId="2128" xr:uid="{00000000-0005-0000-0000-0000E6060000}"/>
    <cellStyle name="Percent 14 4" xfId="2129" xr:uid="{00000000-0005-0000-0000-0000E7060000}"/>
    <cellStyle name="Percent 14 5" xfId="2130" xr:uid="{00000000-0005-0000-0000-0000E8060000}"/>
    <cellStyle name="Percent 19" xfId="1232" xr:uid="{00000000-0005-0000-0000-0000E9060000}"/>
    <cellStyle name="Percent 19 2" xfId="2131" xr:uid="{00000000-0005-0000-0000-0000EA060000}"/>
    <cellStyle name="Percent 2" xfId="1233" xr:uid="{00000000-0005-0000-0000-0000EB060000}"/>
    <cellStyle name="Percent 2 2" xfId="2132" xr:uid="{00000000-0005-0000-0000-0000EC060000}"/>
    <cellStyle name="Percent 20" xfId="1234" xr:uid="{00000000-0005-0000-0000-0000ED060000}"/>
    <cellStyle name="Percent 20 2" xfId="2133" xr:uid="{00000000-0005-0000-0000-0000EE060000}"/>
    <cellStyle name="Percent 21" xfId="1235" xr:uid="{00000000-0005-0000-0000-0000EF060000}"/>
    <cellStyle name="Percent 3" xfId="1236" xr:uid="{00000000-0005-0000-0000-0000F0060000}"/>
    <cellStyle name="Percent 3 2" xfId="2134" xr:uid="{00000000-0005-0000-0000-0000F1060000}"/>
    <cellStyle name="Percent 4" xfId="1237" xr:uid="{00000000-0005-0000-0000-0000F2060000}"/>
    <cellStyle name="Percent 5" xfId="1238" xr:uid="{00000000-0005-0000-0000-0000F3060000}"/>
    <cellStyle name="Percent 5 2" xfId="1239" xr:uid="{00000000-0005-0000-0000-0000F4060000}"/>
    <cellStyle name="Percent 5 2 2" xfId="2135" xr:uid="{00000000-0005-0000-0000-0000F5060000}"/>
    <cellStyle name="Percent 5 2 3" xfId="2136" xr:uid="{00000000-0005-0000-0000-0000F6060000}"/>
    <cellStyle name="Percent 5 2 4" xfId="2137" xr:uid="{00000000-0005-0000-0000-0000F7060000}"/>
    <cellStyle name="Percent 5 3" xfId="1240" xr:uid="{00000000-0005-0000-0000-0000F8060000}"/>
    <cellStyle name="Percent 5 4" xfId="1241" xr:uid="{00000000-0005-0000-0000-0000F9060000}"/>
    <cellStyle name="Percent 5 5" xfId="2138" xr:uid="{00000000-0005-0000-0000-0000FA060000}"/>
    <cellStyle name="Percent 6" xfId="1242" xr:uid="{00000000-0005-0000-0000-0000FB060000}"/>
    <cellStyle name="Percent 6 2" xfId="2139" xr:uid="{00000000-0005-0000-0000-0000FC060000}"/>
    <cellStyle name="Percent 6 2 2" xfId="2140" xr:uid="{00000000-0005-0000-0000-0000FD060000}"/>
    <cellStyle name="Percent 6 2 3" xfId="2141" xr:uid="{00000000-0005-0000-0000-0000FE060000}"/>
    <cellStyle name="Percent 6 2 4" xfId="2142" xr:uid="{00000000-0005-0000-0000-0000FF060000}"/>
    <cellStyle name="Percent 6 3" xfId="2143" xr:uid="{00000000-0005-0000-0000-000000070000}"/>
    <cellStyle name="Percent 6 4" xfId="2144" xr:uid="{00000000-0005-0000-0000-000001070000}"/>
    <cellStyle name="Percent 6 5" xfId="2145" xr:uid="{00000000-0005-0000-0000-000002070000}"/>
    <cellStyle name="Percent 7" xfId="1243" xr:uid="{00000000-0005-0000-0000-000003070000}"/>
    <cellStyle name="Percent 7 2" xfId="2146" xr:uid="{00000000-0005-0000-0000-000004070000}"/>
    <cellStyle name="Percent 7 2 2" xfId="2147" xr:uid="{00000000-0005-0000-0000-000005070000}"/>
    <cellStyle name="Percent 7 2 3" xfId="2148" xr:uid="{00000000-0005-0000-0000-000006070000}"/>
    <cellStyle name="Percent 7 2 4" xfId="2149" xr:uid="{00000000-0005-0000-0000-000007070000}"/>
    <cellStyle name="Percent 7 3" xfId="2150" xr:uid="{00000000-0005-0000-0000-000008070000}"/>
    <cellStyle name="Percent 7 4" xfId="2151" xr:uid="{00000000-0005-0000-0000-000009070000}"/>
    <cellStyle name="Percent 7 5" xfId="2152" xr:uid="{00000000-0005-0000-0000-00000A070000}"/>
    <cellStyle name="Percent 8" xfId="1244" xr:uid="{00000000-0005-0000-0000-00000B070000}"/>
    <cellStyle name="Percent 8 2" xfId="2153" xr:uid="{00000000-0005-0000-0000-00000C070000}"/>
    <cellStyle name="Percent 8 2 2" xfId="2154" xr:uid="{00000000-0005-0000-0000-00000D070000}"/>
    <cellStyle name="Percent 8 2 3" xfId="2155" xr:uid="{00000000-0005-0000-0000-00000E070000}"/>
    <cellStyle name="Percent 8 2 4" xfId="2156" xr:uid="{00000000-0005-0000-0000-00000F070000}"/>
    <cellStyle name="Percent 8 3" xfId="2157" xr:uid="{00000000-0005-0000-0000-000010070000}"/>
    <cellStyle name="Percent 8 4" xfId="2158" xr:uid="{00000000-0005-0000-0000-000011070000}"/>
    <cellStyle name="Percent 8 5" xfId="2159" xr:uid="{00000000-0005-0000-0000-000012070000}"/>
    <cellStyle name="Percent 9" xfId="1245" xr:uid="{00000000-0005-0000-0000-000013070000}"/>
    <cellStyle name="Percent 9 2" xfId="2160" xr:uid="{00000000-0005-0000-0000-000014070000}"/>
    <cellStyle name="Percent 9 2 2" xfId="2161" xr:uid="{00000000-0005-0000-0000-000015070000}"/>
    <cellStyle name="Percent 9 2 3" xfId="2162" xr:uid="{00000000-0005-0000-0000-000016070000}"/>
    <cellStyle name="Percent 9 2 4" xfId="2163" xr:uid="{00000000-0005-0000-0000-000017070000}"/>
    <cellStyle name="Percent 9 3" xfId="2164" xr:uid="{00000000-0005-0000-0000-000018070000}"/>
    <cellStyle name="Percent 9 4" xfId="2165" xr:uid="{00000000-0005-0000-0000-000019070000}"/>
    <cellStyle name="Percent 9 5" xfId="2166" xr:uid="{00000000-0005-0000-0000-00001A070000}"/>
    <cellStyle name="PrePop Currency (0)" xfId="1246" xr:uid="{00000000-0005-0000-0000-00001B070000}"/>
    <cellStyle name="PrePop Currency (0) 10" xfId="1247" xr:uid="{00000000-0005-0000-0000-00001C070000}"/>
    <cellStyle name="PrePop Currency (0) 11" xfId="1248" xr:uid="{00000000-0005-0000-0000-00001D070000}"/>
    <cellStyle name="PrePop Currency (0) 12" xfId="1249" xr:uid="{00000000-0005-0000-0000-00001E070000}"/>
    <cellStyle name="PrePop Currency (0) 13" xfId="1250" xr:uid="{00000000-0005-0000-0000-00001F070000}"/>
    <cellStyle name="PrePop Currency (0) 14" xfId="1251" xr:uid="{00000000-0005-0000-0000-000020070000}"/>
    <cellStyle name="PrePop Currency (0) 15" xfId="1252" xr:uid="{00000000-0005-0000-0000-000021070000}"/>
    <cellStyle name="PrePop Currency (0) 2" xfId="1253" xr:uid="{00000000-0005-0000-0000-000022070000}"/>
    <cellStyle name="PrePop Currency (0) 3" xfId="1254" xr:uid="{00000000-0005-0000-0000-000023070000}"/>
    <cellStyle name="PrePop Currency (0) 4" xfId="1255" xr:uid="{00000000-0005-0000-0000-000024070000}"/>
    <cellStyle name="PrePop Currency (0) 5" xfId="1256" xr:uid="{00000000-0005-0000-0000-000025070000}"/>
    <cellStyle name="PrePop Currency (0) 6" xfId="1257" xr:uid="{00000000-0005-0000-0000-000026070000}"/>
    <cellStyle name="PrePop Currency (0) 7" xfId="1258" xr:uid="{00000000-0005-0000-0000-000027070000}"/>
    <cellStyle name="PrePop Currency (0) 8" xfId="1259" xr:uid="{00000000-0005-0000-0000-000028070000}"/>
    <cellStyle name="PrePop Currency (0) 9" xfId="1260" xr:uid="{00000000-0005-0000-0000-000029070000}"/>
    <cellStyle name="PrePop Currency (2)" xfId="1261" xr:uid="{00000000-0005-0000-0000-00002A070000}"/>
    <cellStyle name="PrePop Currency (2) 10" xfId="1262" xr:uid="{00000000-0005-0000-0000-00002B070000}"/>
    <cellStyle name="PrePop Currency (2) 11" xfId="1263" xr:uid="{00000000-0005-0000-0000-00002C070000}"/>
    <cellStyle name="PrePop Currency (2) 12" xfId="1264" xr:uid="{00000000-0005-0000-0000-00002D070000}"/>
    <cellStyle name="PrePop Currency (2) 13" xfId="1265" xr:uid="{00000000-0005-0000-0000-00002E070000}"/>
    <cellStyle name="PrePop Currency (2) 14" xfId="1266" xr:uid="{00000000-0005-0000-0000-00002F070000}"/>
    <cellStyle name="PrePop Currency (2) 15" xfId="1267" xr:uid="{00000000-0005-0000-0000-000030070000}"/>
    <cellStyle name="PrePop Currency (2) 2" xfId="1268" xr:uid="{00000000-0005-0000-0000-000031070000}"/>
    <cellStyle name="PrePop Currency (2) 3" xfId="1269" xr:uid="{00000000-0005-0000-0000-000032070000}"/>
    <cellStyle name="PrePop Currency (2) 4" xfId="1270" xr:uid="{00000000-0005-0000-0000-000033070000}"/>
    <cellStyle name="PrePop Currency (2) 5" xfId="1271" xr:uid="{00000000-0005-0000-0000-000034070000}"/>
    <cellStyle name="PrePop Currency (2) 6" xfId="1272" xr:uid="{00000000-0005-0000-0000-000035070000}"/>
    <cellStyle name="PrePop Currency (2) 7" xfId="1273" xr:uid="{00000000-0005-0000-0000-000036070000}"/>
    <cellStyle name="PrePop Currency (2) 8" xfId="1274" xr:uid="{00000000-0005-0000-0000-000037070000}"/>
    <cellStyle name="PrePop Currency (2) 9" xfId="1275" xr:uid="{00000000-0005-0000-0000-000038070000}"/>
    <cellStyle name="PrePop Units (0)" xfId="1276" xr:uid="{00000000-0005-0000-0000-000039070000}"/>
    <cellStyle name="PrePop Units (0) 10" xfId="1277" xr:uid="{00000000-0005-0000-0000-00003A070000}"/>
    <cellStyle name="PrePop Units (0) 11" xfId="1278" xr:uid="{00000000-0005-0000-0000-00003B070000}"/>
    <cellStyle name="PrePop Units (0) 12" xfId="1279" xr:uid="{00000000-0005-0000-0000-00003C070000}"/>
    <cellStyle name="PrePop Units (0) 13" xfId="1280" xr:uid="{00000000-0005-0000-0000-00003D070000}"/>
    <cellStyle name="PrePop Units (0) 14" xfId="1281" xr:uid="{00000000-0005-0000-0000-00003E070000}"/>
    <cellStyle name="PrePop Units (0) 15" xfId="1282" xr:uid="{00000000-0005-0000-0000-00003F070000}"/>
    <cellStyle name="PrePop Units (0) 2" xfId="1283" xr:uid="{00000000-0005-0000-0000-000040070000}"/>
    <cellStyle name="PrePop Units (0) 3" xfId="1284" xr:uid="{00000000-0005-0000-0000-000041070000}"/>
    <cellStyle name="PrePop Units (0) 4" xfId="1285" xr:uid="{00000000-0005-0000-0000-000042070000}"/>
    <cellStyle name="PrePop Units (0) 5" xfId="1286" xr:uid="{00000000-0005-0000-0000-000043070000}"/>
    <cellStyle name="PrePop Units (0) 6" xfId="1287" xr:uid="{00000000-0005-0000-0000-000044070000}"/>
    <cellStyle name="PrePop Units (0) 7" xfId="1288" xr:uid="{00000000-0005-0000-0000-000045070000}"/>
    <cellStyle name="PrePop Units (0) 8" xfId="1289" xr:uid="{00000000-0005-0000-0000-000046070000}"/>
    <cellStyle name="PrePop Units (0) 9" xfId="1290" xr:uid="{00000000-0005-0000-0000-000047070000}"/>
    <cellStyle name="PrePop Units (1)" xfId="1291" xr:uid="{00000000-0005-0000-0000-000048070000}"/>
    <cellStyle name="PrePop Units (1) 10" xfId="1292" xr:uid="{00000000-0005-0000-0000-000049070000}"/>
    <cellStyle name="PrePop Units (1) 11" xfId="1293" xr:uid="{00000000-0005-0000-0000-00004A070000}"/>
    <cellStyle name="PrePop Units (1) 12" xfId="1294" xr:uid="{00000000-0005-0000-0000-00004B070000}"/>
    <cellStyle name="PrePop Units (1) 13" xfId="1295" xr:uid="{00000000-0005-0000-0000-00004C070000}"/>
    <cellStyle name="PrePop Units (1) 14" xfId="1296" xr:uid="{00000000-0005-0000-0000-00004D070000}"/>
    <cellStyle name="PrePop Units (1) 15" xfId="1297" xr:uid="{00000000-0005-0000-0000-00004E070000}"/>
    <cellStyle name="PrePop Units (1) 2" xfId="1298" xr:uid="{00000000-0005-0000-0000-00004F070000}"/>
    <cellStyle name="PrePop Units (1) 3" xfId="1299" xr:uid="{00000000-0005-0000-0000-000050070000}"/>
    <cellStyle name="PrePop Units (1) 4" xfId="1300" xr:uid="{00000000-0005-0000-0000-000051070000}"/>
    <cellStyle name="PrePop Units (1) 5" xfId="1301" xr:uid="{00000000-0005-0000-0000-000052070000}"/>
    <cellStyle name="PrePop Units (1) 6" xfId="1302" xr:uid="{00000000-0005-0000-0000-000053070000}"/>
    <cellStyle name="PrePop Units (1) 7" xfId="1303" xr:uid="{00000000-0005-0000-0000-000054070000}"/>
    <cellStyle name="PrePop Units (1) 8" xfId="1304" xr:uid="{00000000-0005-0000-0000-000055070000}"/>
    <cellStyle name="PrePop Units (1) 9" xfId="1305" xr:uid="{00000000-0005-0000-0000-000056070000}"/>
    <cellStyle name="PrePop Units (2)" xfId="1306" xr:uid="{00000000-0005-0000-0000-000057070000}"/>
    <cellStyle name="PrePop Units (2) 10" xfId="1307" xr:uid="{00000000-0005-0000-0000-000058070000}"/>
    <cellStyle name="PrePop Units (2) 11" xfId="1308" xr:uid="{00000000-0005-0000-0000-000059070000}"/>
    <cellStyle name="PrePop Units (2) 12" xfId="1309" xr:uid="{00000000-0005-0000-0000-00005A070000}"/>
    <cellStyle name="PrePop Units (2) 13" xfId="1310" xr:uid="{00000000-0005-0000-0000-00005B070000}"/>
    <cellStyle name="PrePop Units (2) 14" xfId="1311" xr:uid="{00000000-0005-0000-0000-00005C070000}"/>
    <cellStyle name="PrePop Units (2) 15" xfId="1312" xr:uid="{00000000-0005-0000-0000-00005D070000}"/>
    <cellStyle name="PrePop Units (2) 2" xfId="1313" xr:uid="{00000000-0005-0000-0000-00005E070000}"/>
    <cellStyle name="PrePop Units (2) 3" xfId="1314" xr:uid="{00000000-0005-0000-0000-00005F070000}"/>
    <cellStyle name="PrePop Units (2) 4" xfId="1315" xr:uid="{00000000-0005-0000-0000-000060070000}"/>
    <cellStyle name="PrePop Units (2) 5" xfId="1316" xr:uid="{00000000-0005-0000-0000-000061070000}"/>
    <cellStyle name="PrePop Units (2) 6" xfId="1317" xr:uid="{00000000-0005-0000-0000-000062070000}"/>
    <cellStyle name="PrePop Units (2) 7" xfId="1318" xr:uid="{00000000-0005-0000-0000-000063070000}"/>
    <cellStyle name="PrePop Units (2) 8" xfId="1319" xr:uid="{00000000-0005-0000-0000-000064070000}"/>
    <cellStyle name="PrePop Units (2) 9" xfId="1320" xr:uid="{00000000-0005-0000-0000-000065070000}"/>
    <cellStyle name="pricing" xfId="1321" xr:uid="{00000000-0005-0000-0000-000066070000}"/>
    <cellStyle name="PSChar" xfId="1322" xr:uid="{00000000-0005-0000-0000-000067070000}"/>
    <cellStyle name="PSHeading" xfId="1323" xr:uid="{00000000-0005-0000-0000-000068070000}"/>
    <cellStyle name="regstoresfromspecstores" xfId="1324" xr:uid="{00000000-0005-0000-0000-000069070000}"/>
    <cellStyle name="regstoresfromspecstores 2" xfId="2167" xr:uid="{00000000-0005-0000-0000-00006A070000}"/>
    <cellStyle name="RevList" xfId="1325" xr:uid="{00000000-0005-0000-0000-00006B070000}"/>
    <cellStyle name="S—_x0008_" xfId="1326" xr:uid="{00000000-0005-0000-0000-00006C070000}"/>
    <cellStyle name="s]_x000a__x000a_spooler=yes_x000a__x000a_load=_x000a__x000a_Beep=yes_x000a__x000a_NullPort=None_x000a__x000a_BorderWidth=3_x000a__x000a_CursorBlinkRate=1200_x000a__x000a_DoubleClickSpeed=452_x000a__x000a_Programs=co" xfId="2168" xr:uid="{00000000-0005-0000-0000-00006D070000}"/>
    <cellStyle name="s]_x000d__x000a_spooler=yes_x000d__x000a_load=_x000d__x000a_Beep=yes_x000d__x000a_NullPort=None_x000d__x000a_BorderWidth=3_x000d__x000a_CursorBlinkRate=1200_x000d__x000a_DoubleClickSpeed=452_x000d__x000a_Programs=co" xfId="1327" xr:uid="{00000000-0005-0000-0000-00006E070000}"/>
    <cellStyle name="SAPBEXaggData" xfId="1328" xr:uid="{00000000-0005-0000-0000-00006F070000}"/>
    <cellStyle name="SAPBEXaggDataEmph" xfId="1329" xr:uid="{00000000-0005-0000-0000-000070070000}"/>
    <cellStyle name="SAPBEXaggItem" xfId="1330" xr:uid="{00000000-0005-0000-0000-000071070000}"/>
    <cellStyle name="SAPBEXchaText" xfId="1331" xr:uid="{00000000-0005-0000-0000-000072070000}"/>
    <cellStyle name="SAPBEXexcBad7" xfId="1332" xr:uid="{00000000-0005-0000-0000-000073070000}"/>
    <cellStyle name="SAPBEXexcBad8" xfId="1333" xr:uid="{00000000-0005-0000-0000-000074070000}"/>
    <cellStyle name="SAPBEXexcBad9" xfId="1334" xr:uid="{00000000-0005-0000-0000-000075070000}"/>
    <cellStyle name="SAPBEXexcCritical4" xfId="1335" xr:uid="{00000000-0005-0000-0000-000076070000}"/>
    <cellStyle name="SAPBEXexcCritical5" xfId="1336" xr:uid="{00000000-0005-0000-0000-000077070000}"/>
    <cellStyle name="SAPBEXexcCritical6" xfId="1337" xr:uid="{00000000-0005-0000-0000-000078070000}"/>
    <cellStyle name="SAPBEXexcGood1" xfId="1338" xr:uid="{00000000-0005-0000-0000-000079070000}"/>
    <cellStyle name="SAPBEXexcGood2" xfId="1339" xr:uid="{00000000-0005-0000-0000-00007A070000}"/>
    <cellStyle name="SAPBEXexcGood3" xfId="1340" xr:uid="{00000000-0005-0000-0000-00007B070000}"/>
    <cellStyle name="SAPBEXfilterDrill" xfId="1341" xr:uid="{00000000-0005-0000-0000-00007C070000}"/>
    <cellStyle name="SAPBEXfilterItem" xfId="1342" xr:uid="{00000000-0005-0000-0000-00007D070000}"/>
    <cellStyle name="SAPBEXfilterText" xfId="1343" xr:uid="{00000000-0005-0000-0000-00007E070000}"/>
    <cellStyle name="SAPBEXformats" xfId="1344" xr:uid="{00000000-0005-0000-0000-00007F070000}"/>
    <cellStyle name="SAPBEXheaderItem" xfId="1345" xr:uid="{00000000-0005-0000-0000-000080070000}"/>
    <cellStyle name="SAPBEXheaderText" xfId="1346" xr:uid="{00000000-0005-0000-0000-000081070000}"/>
    <cellStyle name="SAPBEXresData" xfId="1347" xr:uid="{00000000-0005-0000-0000-000082070000}"/>
    <cellStyle name="SAPBEXresDataEmph" xfId="1348" xr:uid="{00000000-0005-0000-0000-000083070000}"/>
    <cellStyle name="SAPBEXresItem" xfId="1349" xr:uid="{00000000-0005-0000-0000-000084070000}"/>
    <cellStyle name="SAPBEXstdData" xfId="1350" xr:uid="{00000000-0005-0000-0000-000085070000}"/>
    <cellStyle name="SAPBEXstdDataEmph" xfId="1351" xr:uid="{00000000-0005-0000-0000-000086070000}"/>
    <cellStyle name="SAPBEXstdItem" xfId="1352" xr:uid="{00000000-0005-0000-0000-000087070000}"/>
    <cellStyle name="SAPBEXtitle" xfId="1353" xr:uid="{00000000-0005-0000-0000-000088070000}"/>
    <cellStyle name="SAPBEXundefined" xfId="1354" xr:uid="{00000000-0005-0000-0000-000089070000}"/>
    <cellStyle name="SHADEDSTORES" xfId="1355" xr:uid="{00000000-0005-0000-0000-00008A070000}"/>
    <cellStyle name="SHADEDSTORES 2" xfId="2169" xr:uid="{00000000-0005-0000-0000-00008B070000}"/>
    <cellStyle name="specstores" xfId="1356" xr:uid="{00000000-0005-0000-0000-00008C070000}"/>
    <cellStyle name="Standard_NEGS" xfId="1357" xr:uid="{00000000-0005-0000-0000-00008D070000}"/>
    <cellStyle name="STTDG" xfId="1358" xr:uid="{00000000-0005-0000-0000-00008E070000}"/>
    <cellStyle name="Style 1" xfId="1359" xr:uid="{00000000-0005-0000-0000-00008F070000}"/>
    <cellStyle name="Style 10" xfId="1360" xr:uid="{00000000-0005-0000-0000-000090070000}"/>
    <cellStyle name="Style 11" xfId="1361" xr:uid="{00000000-0005-0000-0000-000091070000}"/>
    <cellStyle name="Style 12" xfId="1362" xr:uid="{00000000-0005-0000-0000-000092070000}"/>
    <cellStyle name="Style 13" xfId="1363" xr:uid="{00000000-0005-0000-0000-000093070000}"/>
    <cellStyle name="Style 14" xfId="1364" xr:uid="{00000000-0005-0000-0000-000094070000}"/>
    <cellStyle name="Style 15" xfId="1365" xr:uid="{00000000-0005-0000-0000-000095070000}"/>
    <cellStyle name="Style 16" xfId="1366" xr:uid="{00000000-0005-0000-0000-000096070000}"/>
    <cellStyle name="Style 17" xfId="1367" xr:uid="{00000000-0005-0000-0000-000097070000}"/>
    <cellStyle name="Style 18" xfId="1368" xr:uid="{00000000-0005-0000-0000-000098070000}"/>
    <cellStyle name="Style 19" xfId="1369" xr:uid="{00000000-0005-0000-0000-000099070000}"/>
    <cellStyle name="Style 2" xfId="1370" xr:uid="{00000000-0005-0000-0000-00009A070000}"/>
    <cellStyle name="Style 20" xfId="1371" xr:uid="{00000000-0005-0000-0000-00009B070000}"/>
    <cellStyle name="Style 21" xfId="1372" xr:uid="{00000000-0005-0000-0000-00009C070000}"/>
    <cellStyle name="Style 22" xfId="1373" xr:uid="{00000000-0005-0000-0000-00009D070000}"/>
    <cellStyle name="Style 23" xfId="1374" xr:uid="{00000000-0005-0000-0000-00009E070000}"/>
    <cellStyle name="Style 24" xfId="1375" xr:uid="{00000000-0005-0000-0000-00009F070000}"/>
    <cellStyle name="Style 25" xfId="1376" xr:uid="{00000000-0005-0000-0000-0000A0070000}"/>
    <cellStyle name="Style 26" xfId="1377" xr:uid="{00000000-0005-0000-0000-0000A1070000}"/>
    <cellStyle name="Style 27" xfId="1378" xr:uid="{00000000-0005-0000-0000-0000A2070000}"/>
    <cellStyle name="Style 28" xfId="1379" xr:uid="{00000000-0005-0000-0000-0000A3070000}"/>
    <cellStyle name="Style 29" xfId="1380" xr:uid="{00000000-0005-0000-0000-0000A4070000}"/>
    <cellStyle name="Style 3" xfId="1381" xr:uid="{00000000-0005-0000-0000-0000A5070000}"/>
    <cellStyle name="Style 30" xfId="1382" xr:uid="{00000000-0005-0000-0000-0000A6070000}"/>
    <cellStyle name="Style 31" xfId="1383" xr:uid="{00000000-0005-0000-0000-0000A7070000}"/>
    <cellStyle name="Style 32" xfId="1384" xr:uid="{00000000-0005-0000-0000-0000A8070000}"/>
    <cellStyle name="Style 33" xfId="1385" xr:uid="{00000000-0005-0000-0000-0000A9070000}"/>
    <cellStyle name="Style 34" xfId="1386" xr:uid="{00000000-0005-0000-0000-0000AA070000}"/>
    <cellStyle name="Style 35" xfId="1387" xr:uid="{00000000-0005-0000-0000-0000AB070000}"/>
    <cellStyle name="Style 36" xfId="1388" xr:uid="{00000000-0005-0000-0000-0000AC070000}"/>
    <cellStyle name="Style 37" xfId="1389" xr:uid="{00000000-0005-0000-0000-0000AD070000}"/>
    <cellStyle name="Style 38" xfId="1390" xr:uid="{00000000-0005-0000-0000-0000AE070000}"/>
    <cellStyle name="Style 39" xfId="1391" xr:uid="{00000000-0005-0000-0000-0000AF070000}"/>
    <cellStyle name="Style 4" xfId="1392" xr:uid="{00000000-0005-0000-0000-0000B0070000}"/>
    <cellStyle name="Style 40" xfId="1393" xr:uid="{00000000-0005-0000-0000-0000B1070000}"/>
    <cellStyle name="Style 41" xfId="1394" xr:uid="{00000000-0005-0000-0000-0000B2070000}"/>
    <cellStyle name="Style 42" xfId="1395" xr:uid="{00000000-0005-0000-0000-0000B3070000}"/>
    <cellStyle name="Style 43" xfId="1396" xr:uid="{00000000-0005-0000-0000-0000B4070000}"/>
    <cellStyle name="Style 44" xfId="1397" xr:uid="{00000000-0005-0000-0000-0000B5070000}"/>
    <cellStyle name="Style 45" xfId="1398" xr:uid="{00000000-0005-0000-0000-0000B6070000}"/>
    <cellStyle name="Style 46" xfId="1399" xr:uid="{00000000-0005-0000-0000-0000B7070000}"/>
    <cellStyle name="Style 47" xfId="1400" xr:uid="{00000000-0005-0000-0000-0000B8070000}"/>
    <cellStyle name="Style 48" xfId="1401" xr:uid="{00000000-0005-0000-0000-0000B9070000}"/>
    <cellStyle name="Style 49" xfId="1402" xr:uid="{00000000-0005-0000-0000-0000BA070000}"/>
    <cellStyle name="Style 5" xfId="1403" xr:uid="{00000000-0005-0000-0000-0000BB070000}"/>
    <cellStyle name="Style 50" xfId="1404" xr:uid="{00000000-0005-0000-0000-0000BC070000}"/>
    <cellStyle name="Style 51" xfId="1405" xr:uid="{00000000-0005-0000-0000-0000BD070000}"/>
    <cellStyle name="Style 52" xfId="1406" xr:uid="{00000000-0005-0000-0000-0000BE070000}"/>
    <cellStyle name="Style 53" xfId="1407" xr:uid="{00000000-0005-0000-0000-0000BF070000}"/>
    <cellStyle name="Style 54" xfId="1408" xr:uid="{00000000-0005-0000-0000-0000C0070000}"/>
    <cellStyle name="Style 55" xfId="1409" xr:uid="{00000000-0005-0000-0000-0000C1070000}"/>
    <cellStyle name="Style 6" xfId="1410" xr:uid="{00000000-0005-0000-0000-0000C2070000}"/>
    <cellStyle name="Style 7" xfId="1411" xr:uid="{00000000-0005-0000-0000-0000C3070000}"/>
    <cellStyle name="Style 8" xfId="1412" xr:uid="{00000000-0005-0000-0000-0000C4070000}"/>
    <cellStyle name="Style 9" xfId="1413" xr:uid="{00000000-0005-0000-0000-0000C5070000}"/>
    <cellStyle name="subhead" xfId="1414" xr:uid="{00000000-0005-0000-0000-0000C6070000}"/>
    <cellStyle name="Subtotal" xfId="1415" xr:uid="{00000000-0005-0000-0000-0000C7070000}"/>
    <cellStyle name="T" xfId="1416" xr:uid="{00000000-0005-0000-0000-0000C8070000}"/>
    <cellStyle name="T_15_10_2013 BC nhu cau von doi ung ODA (2014-2016) ngay 15102013 Sua" xfId="1417" xr:uid="{00000000-0005-0000-0000-0000C9070000}"/>
    <cellStyle name="T_bao cao phan bo KHDT 2011(final)" xfId="1418" xr:uid="{00000000-0005-0000-0000-0000CA070000}"/>
    <cellStyle name="T_BC nhu cau von doi ung ODA nganh NN (BKH)" xfId="1419" xr:uid="{00000000-0005-0000-0000-0000CB070000}"/>
    <cellStyle name="T_BC nhu cau von doi ung ODA nganh NN (BKH)_05-12  KH trung han 2016-2020 - Liem Thinh edited" xfId="2170" xr:uid="{00000000-0005-0000-0000-0000CC070000}"/>
    <cellStyle name="T_BC nhu cau von doi ung ODA nganh NN (BKH)_Copy of 05-12  KH trung han 2016-2020 - Liem Thinh edited (1)" xfId="2171" xr:uid="{00000000-0005-0000-0000-0000CD070000}"/>
    <cellStyle name="T_BC Tai co cau (bieu TH)" xfId="2172" xr:uid="{00000000-0005-0000-0000-0000CE070000}"/>
    <cellStyle name="T_BC Tai co cau (bieu TH)_05-12  KH trung han 2016-2020 - Liem Thinh edited" xfId="2173" xr:uid="{00000000-0005-0000-0000-0000CF070000}"/>
    <cellStyle name="T_BC Tai co cau (bieu TH)_Copy of 05-12  KH trung han 2016-2020 - Liem Thinh edited (1)" xfId="2174" xr:uid="{00000000-0005-0000-0000-0000D0070000}"/>
    <cellStyle name="T_Bieu 4.2 A, B KHCTgiong 2011" xfId="1420" xr:uid="{00000000-0005-0000-0000-0000D1070000}"/>
    <cellStyle name="T_Bieu 4.2 A, B KHCTgiong 2011 10" xfId="1421" xr:uid="{00000000-0005-0000-0000-0000D2070000}"/>
    <cellStyle name="T_Bieu 4.2 A, B KHCTgiong 2011 11" xfId="1422" xr:uid="{00000000-0005-0000-0000-0000D3070000}"/>
    <cellStyle name="T_Bieu 4.2 A, B KHCTgiong 2011 12" xfId="1423" xr:uid="{00000000-0005-0000-0000-0000D4070000}"/>
    <cellStyle name="T_Bieu 4.2 A, B KHCTgiong 2011 13" xfId="1424" xr:uid="{00000000-0005-0000-0000-0000D5070000}"/>
    <cellStyle name="T_Bieu 4.2 A, B KHCTgiong 2011 14" xfId="1425" xr:uid="{00000000-0005-0000-0000-0000D6070000}"/>
    <cellStyle name="T_Bieu 4.2 A, B KHCTgiong 2011 15" xfId="1426" xr:uid="{00000000-0005-0000-0000-0000D7070000}"/>
    <cellStyle name="T_Bieu 4.2 A, B KHCTgiong 2011 2" xfId="1427" xr:uid="{00000000-0005-0000-0000-0000D8070000}"/>
    <cellStyle name="T_Bieu 4.2 A, B KHCTgiong 2011 3" xfId="1428" xr:uid="{00000000-0005-0000-0000-0000D9070000}"/>
    <cellStyle name="T_Bieu 4.2 A, B KHCTgiong 2011 4" xfId="1429" xr:uid="{00000000-0005-0000-0000-0000DA070000}"/>
    <cellStyle name="T_Bieu 4.2 A, B KHCTgiong 2011 5" xfId="1430" xr:uid="{00000000-0005-0000-0000-0000DB070000}"/>
    <cellStyle name="T_Bieu 4.2 A, B KHCTgiong 2011 6" xfId="1431" xr:uid="{00000000-0005-0000-0000-0000DC070000}"/>
    <cellStyle name="T_Bieu 4.2 A, B KHCTgiong 2011 7" xfId="1432" xr:uid="{00000000-0005-0000-0000-0000DD070000}"/>
    <cellStyle name="T_Bieu 4.2 A, B KHCTgiong 2011 8" xfId="1433" xr:uid="{00000000-0005-0000-0000-0000DE070000}"/>
    <cellStyle name="T_Bieu 4.2 A, B KHCTgiong 2011 9" xfId="1434" xr:uid="{00000000-0005-0000-0000-0000DF070000}"/>
    <cellStyle name="T_Book1" xfId="1435" xr:uid="{00000000-0005-0000-0000-0000E0070000}"/>
    <cellStyle name="T_Book1_15_10_2013 BC nhu cau von doi ung ODA (2014-2016) ngay 15102013 Sua" xfId="1436" xr:uid="{00000000-0005-0000-0000-0000E1070000}"/>
    <cellStyle name="T_Book1_bao cao phan bo KHDT 2011(final)" xfId="1437" xr:uid="{00000000-0005-0000-0000-0000E2070000}"/>
    <cellStyle name="T_Book1_bao cao phan bo KHDT 2011(final)_BC nhu cau von doi ung ODA nganh NN (BKH)" xfId="1438" xr:uid="{00000000-0005-0000-0000-0000E3070000}"/>
    <cellStyle name="T_Book1_bao cao phan bo KHDT 2011(final)_BC Tai co cau (bieu TH)" xfId="2175" xr:uid="{00000000-0005-0000-0000-0000E4070000}"/>
    <cellStyle name="T_Book1_bao cao phan bo KHDT 2011(final)_DK 2014 final" xfId="1439" xr:uid="{00000000-0005-0000-0000-0000E5070000}"/>
    <cellStyle name="T_Book1_bao cao phan bo KHDT 2011(final)_DK 2014-2015 final" xfId="2176" xr:uid="{00000000-0005-0000-0000-0000E6070000}"/>
    <cellStyle name="T_Book1_bao cao phan bo KHDT 2011(final)_DK 2014-2015 new" xfId="2177" xr:uid="{00000000-0005-0000-0000-0000E7070000}"/>
    <cellStyle name="T_Book1_bao cao phan bo KHDT 2011(final)_DK KH CBDT 2014 11-11-2013" xfId="1440" xr:uid="{00000000-0005-0000-0000-0000E8070000}"/>
    <cellStyle name="T_Book1_bao cao phan bo KHDT 2011(final)_DK KH CBDT 2014 11-11-2013(1)" xfId="1441" xr:uid="{00000000-0005-0000-0000-0000E9070000}"/>
    <cellStyle name="T_Book1_bao cao phan bo KHDT 2011(final)_KH 2011-2015" xfId="2178" xr:uid="{00000000-0005-0000-0000-0000EA070000}"/>
    <cellStyle name="T_Book1_bao cao phan bo KHDT 2011(final)_tai co cau dau tu (tong hop)1" xfId="2179" xr:uid="{00000000-0005-0000-0000-0000EB070000}"/>
    <cellStyle name="T_Book1_BC nhu cau von doi ung ODA nganh NN (BKH)" xfId="1442" xr:uid="{00000000-0005-0000-0000-0000EC070000}"/>
    <cellStyle name="T_Book1_BC nhu cau von doi ung ODA nganh NN (BKH)_05-12  KH trung han 2016-2020 - Liem Thinh edited" xfId="2180" xr:uid="{00000000-0005-0000-0000-0000ED070000}"/>
    <cellStyle name="T_Book1_BC nhu cau von doi ung ODA nganh NN (BKH)_Copy of 05-12  KH trung han 2016-2020 - Liem Thinh edited (1)" xfId="2181" xr:uid="{00000000-0005-0000-0000-0000EE070000}"/>
    <cellStyle name="T_Book1_BC Tai co cau (bieu TH)" xfId="2182" xr:uid="{00000000-0005-0000-0000-0000EF070000}"/>
    <cellStyle name="T_Book1_BC Tai co cau (bieu TH)_05-12  KH trung han 2016-2020 - Liem Thinh edited" xfId="2183" xr:uid="{00000000-0005-0000-0000-0000F0070000}"/>
    <cellStyle name="T_Book1_BC Tai co cau (bieu TH)_Copy of 05-12  KH trung han 2016-2020 - Liem Thinh edited (1)" xfId="2184" xr:uid="{00000000-0005-0000-0000-0000F1070000}"/>
    <cellStyle name="T_Book1_DK 2014 final" xfId="1443" xr:uid="{00000000-0005-0000-0000-0000F2070000}"/>
    <cellStyle name="T_Book1_DK 2014-2015 final" xfId="2185" xr:uid="{00000000-0005-0000-0000-0000F3070000}"/>
    <cellStyle name="T_Book1_DK 2014-2015 final_05-12  KH trung han 2016-2020 - Liem Thinh edited" xfId="2186" xr:uid="{00000000-0005-0000-0000-0000F4070000}"/>
    <cellStyle name="T_Book1_DK 2014-2015 final_Copy of 05-12  KH trung han 2016-2020 - Liem Thinh edited (1)" xfId="2187" xr:uid="{00000000-0005-0000-0000-0000F5070000}"/>
    <cellStyle name="T_Book1_DK 2014-2015 new" xfId="2188" xr:uid="{00000000-0005-0000-0000-0000F6070000}"/>
    <cellStyle name="T_Book1_DK 2014-2015 new_05-12  KH trung han 2016-2020 - Liem Thinh edited" xfId="2189" xr:uid="{00000000-0005-0000-0000-0000F7070000}"/>
    <cellStyle name="T_Book1_DK 2014-2015 new_Copy of 05-12  KH trung han 2016-2020 - Liem Thinh edited (1)" xfId="2190" xr:uid="{00000000-0005-0000-0000-0000F8070000}"/>
    <cellStyle name="T_Book1_DK KH CBDT 2014 11-11-2013" xfId="1444" xr:uid="{00000000-0005-0000-0000-0000F9070000}"/>
    <cellStyle name="T_Book1_DK KH CBDT 2014 11-11-2013(1)" xfId="1445" xr:uid="{00000000-0005-0000-0000-0000FA070000}"/>
    <cellStyle name="T_Book1_DK KH CBDT 2014 11-11-2013(1)_05-12  KH trung han 2016-2020 - Liem Thinh edited" xfId="2191" xr:uid="{00000000-0005-0000-0000-0000FB070000}"/>
    <cellStyle name="T_Book1_DK KH CBDT 2014 11-11-2013(1)_Copy of 05-12  KH trung han 2016-2020 - Liem Thinh edited (1)" xfId="2192" xr:uid="{00000000-0005-0000-0000-0000FC070000}"/>
    <cellStyle name="T_Book1_DK KH CBDT 2014 11-11-2013_05-12  KH trung han 2016-2020 - Liem Thinh edited" xfId="2193" xr:uid="{00000000-0005-0000-0000-0000FD070000}"/>
    <cellStyle name="T_Book1_DK KH CBDT 2014 11-11-2013_Copy of 05-12  KH trung han 2016-2020 - Liem Thinh edited (1)" xfId="2194" xr:uid="{00000000-0005-0000-0000-0000FE070000}"/>
    <cellStyle name="T_DK 2014 final" xfId="1446" xr:uid="{00000000-0005-0000-0000-0000FF070000}"/>
    <cellStyle name="T_DK 2014-2015 final" xfId="2195" xr:uid="{00000000-0005-0000-0000-000000080000}"/>
    <cellStyle name="T_DK 2014-2015 final_05-12  KH trung han 2016-2020 - Liem Thinh edited" xfId="2196" xr:uid="{00000000-0005-0000-0000-000001080000}"/>
    <cellStyle name="T_DK 2014-2015 final_Copy of 05-12  KH trung han 2016-2020 - Liem Thinh edited (1)" xfId="2197" xr:uid="{00000000-0005-0000-0000-000002080000}"/>
    <cellStyle name="T_DK 2014-2015 new" xfId="2198" xr:uid="{00000000-0005-0000-0000-000003080000}"/>
    <cellStyle name="T_DK 2014-2015 new_05-12  KH trung han 2016-2020 - Liem Thinh edited" xfId="2199" xr:uid="{00000000-0005-0000-0000-000004080000}"/>
    <cellStyle name="T_DK 2014-2015 new_Copy of 05-12  KH trung han 2016-2020 - Liem Thinh edited (1)" xfId="2200" xr:uid="{00000000-0005-0000-0000-000005080000}"/>
    <cellStyle name="T_DK KH CBDT 2014 11-11-2013" xfId="1447" xr:uid="{00000000-0005-0000-0000-000006080000}"/>
    <cellStyle name="T_DK KH CBDT 2014 11-11-2013(1)" xfId="1448" xr:uid="{00000000-0005-0000-0000-000007080000}"/>
    <cellStyle name="T_DK KH CBDT 2014 11-11-2013(1)_05-12  KH trung han 2016-2020 - Liem Thinh edited" xfId="2201" xr:uid="{00000000-0005-0000-0000-000008080000}"/>
    <cellStyle name="T_DK KH CBDT 2014 11-11-2013(1)_Copy of 05-12  KH trung han 2016-2020 - Liem Thinh edited (1)" xfId="2202" xr:uid="{00000000-0005-0000-0000-000009080000}"/>
    <cellStyle name="T_DK KH CBDT 2014 11-11-2013_05-12  KH trung han 2016-2020 - Liem Thinh edited" xfId="2203" xr:uid="{00000000-0005-0000-0000-00000A080000}"/>
    <cellStyle name="T_DK KH CBDT 2014 11-11-2013_Copy of 05-12  KH trung han 2016-2020 - Liem Thinh edited (1)" xfId="2204" xr:uid="{00000000-0005-0000-0000-00000B080000}"/>
    <cellStyle name="T_KH 2011-2015" xfId="2205" xr:uid="{00000000-0005-0000-0000-00000C080000}"/>
    <cellStyle name="T_tai co cau dau tu (tong hop)1" xfId="2206" xr:uid="{00000000-0005-0000-0000-00000D080000}"/>
    <cellStyle name="T_Van Ban 2007" xfId="1449" xr:uid="{00000000-0005-0000-0000-00000E080000}"/>
    <cellStyle name="T_Van Ban 2007_15_10_2013 BC nhu cau von doi ung ODA (2014-2016) ngay 15102013 Sua" xfId="1450" xr:uid="{00000000-0005-0000-0000-00000F080000}"/>
    <cellStyle name="T_Van Ban 2007_bao cao phan bo KHDT 2011(final)" xfId="1451" xr:uid="{00000000-0005-0000-0000-000010080000}"/>
    <cellStyle name="T_Van Ban 2007_bao cao phan bo KHDT 2011(final)_BC nhu cau von doi ung ODA nganh NN (BKH)" xfId="1452" xr:uid="{00000000-0005-0000-0000-000011080000}"/>
    <cellStyle name="T_Van Ban 2007_bao cao phan bo KHDT 2011(final)_BC Tai co cau (bieu TH)" xfId="2207" xr:uid="{00000000-0005-0000-0000-000012080000}"/>
    <cellStyle name="T_Van Ban 2007_bao cao phan bo KHDT 2011(final)_DK 2014 final" xfId="1453" xr:uid="{00000000-0005-0000-0000-000013080000}"/>
    <cellStyle name="T_Van Ban 2007_bao cao phan bo KHDT 2011(final)_DK 2014-2015 final" xfId="2208" xr:uid="{00000000-0005-0000-0000-000014080000}"/>
    <cellStyle name="T_Van Ban 2007_bao cao phan bo KHDT 2011(final)_DK 2014-2015 new" xfId="2209" xr:uid="{00000000-0005-0000-0000-000015080000}"/>
    <cellStyle name="T_Van Ban 2007_bao cao phan bo KHDT 2011(final)_DK KH CBDT 2014 11-11-2013" xfId="1454" xr:uid="{00000000-0005-0000-0000-000016080000}"/>
    <cellStyle name="T_Van Ban 2007_bao cao phan bo KHDT 2011(final)_DK KH CBDT 2014 11-11-2013(1)" xfId="1455" xr:uid="{00000000-0005-0000-0000-000017080000}"/>
    <cellStyle name="T_Van Ban 2007_bao cao phan bo KHDT 2011(final)_KH 2011-2015" xfId="2210" xr:uid="{00000000-0005-0000-0000-000018080000}"/>
    <cellStyle name="T_Van Ban 2007_bao cao phan bo KHDT 2011(final)_tai co cau dau tu (tong hop)1" xfId="2211" xr:uid="{00000000-0005-0000-0000-000019080000}"/>
    <cellStyle name="T_Van Ban 2007_BC nhu cau von doi ung ODA nganh NN (BKH)" xfId="1456" xr:uid="{00000000-0005-0000-0000-00001A080000}"/>
    <cellStyle name="T_Van Ban 2007_BC nhu cau von doi ung ODA nganh NN (BKH)_05-12  KH trung han 2016-2020 - Liem Thinh edited" xfId="2212" xr:uid="{00000000-0005-0000-0000-00001B080000}"/>
    <cellStyle name="T_Van Ban 2007_BC nhu cau von doi ung ODA nganh NN (BKH)_Copy of 05-12  KH trung han 2016-2020 - Liem Thinh edited (1)" xfId="2213" xr:uid="{00000000-0005-0000-0000-00001C080000}"/>
    <cellStyle name="T_Van Ban 2007_BC Tai co cau (bieu TH)" xfId="2214" xr:uid="{00000000-0005-0000-0000-00001D080000}"/>
    <cellStyle name="T_Van Ban 2007_BC Tai co cau (bieu TH)_05-12  KH trung han 2016-2020 - Liem Thinh edited" xfId="2215" xr:uid="{00000000-0005-0000-0000-00001E080000}"/>
    <cellStyle name="T_Van Ban 2007_BC Tai co cau (bieu TH)_Copy of 05-12  KH trung han 2016-2020 - Liem Thinh edited (1)" xfId="2216" xr:uid="{00000000-0005-0000-0000-00001F080000}"/>
    <cellStyle name="T_Van Ban 2007_DK 2014 final" xfId="1457" xr:uid="{00000000-0005-0000-0000-000020080000}"/>
    <cellStyle name="T_Van Ban 2007_DK 2014-2015 final" xfId="2217" xr:uid="{00000000-0005-0000-0000-000021080000}"/>
    <cellStyle name="T_Van Ban 2007_DK 2014-2015 final_05-12  KH trung han 2016-2020 - Liem Thinh edited" xfId="2218" xr:uid="{00000000-0005-0000-0000-000022080000}"/>
    <cellStyle name="T_Van Ban 2007_DK 2014-2015 final_Copy of 05-12  KH trung han 2016-2020 - Liem Thinh edited (1)" xfId="2219" xr:uid="{00000000-0005-0000-0000-000023080000}"/>
    <cellStyle name="T_Van Ban 2007_DK 2014-2015 new" xfId="2220" xr:uid="{00000000-0005-0000-0000-000024080000}"/>
    <cellStyle name="T_Van Ban 2007_DK 2014-2015 new_05-12  KH trung han 2016-2020 - Liem Thinh edited" xfId="2221" xr:uid="{00000000-0005-0000-0000-000025080000}"/>
    <cellStyle name="T_Van Ban 2007_DK 2014-2015 new_Copy of 05-12  KH trung han 2016-2020 - Liem Thinh edited (1)" xfId="2222" xr:uid="{00000000-0005-0000-0000-000026080000}"/>
    <cellStyle name="T_Van Ban 2007_DK KH CBDT 2014 11-11-2013" xfId="1458" xr:uid="{00000000-0005-0000-0000-000027080000}"/>
    <cellStyle name="T_Van Ban 2007_DK KH CBDT 2014 11-11-2013(1)" xfId="1459" xr:uid="{00000000-0005-0000-0000-000028080000}"/>
    <cellStyle name="T_Van Ban 2007_DK KH CBDT 2014 11-11-2013(1)_05-12  KH trung han 2016-2020 - Liem Thinh edited" xfId="2223" xr:uid="{00000000-0005-0000-0000-000029080000}"/>
    <cellStyle name="T_Van Ban 2007_DK KH CBDT 2014 11-11-2013(1)_Copy of 05-12  KH trung han 2016-2020 - Liem Thinh edited (1)" xfId="2224" xr:uid="{00000000-0005-0000-0000-00002A080000}"/>
    <cellStyle name="T_Van Ban 2007_DK KH CBDT 2014 11-11-2013_05-12  KH trung han 2016-2020 - Liem Thinh edited" xfId="2225" xr:uid="{00000000-0005-0000-0000-00002B080000}"/>
    <cellStyle name="T_Van Ban 2007_DK KH CBDT 2014 11-11-2013_Copy of 05-12  KH trung han 2016-2020 - Liem Thinh edited (1)" xfId="2226" xr:uid="{00000000-0005-0000-0000-00002C080000}"/>
    <cellStyle name="T_Van Ban 2008" xfId="1460" xr:uid="{00000000-0005-0000-0000-00002D080000}"/>
    <cellStyle name="T_Van Ban 2008_15_10_2013 BC nhu cau von doi ung ODA (2014-2016) ngay 15102013 Sua" xfId="1461" xr:uid="{00000000-0005-0000-0000-00002E080000}"/>
    <cellStyle name="T_Van Ban 2008_bao cao phan bo KHDT 2011(final)" xfId="1462" xr:uid="{00000000-0005-0000-0000-00002F080000}"/>
    <cellStyle name="T_Van Ban 2008_bao cao phan bo KHDT 2011(final)_BC nhu cau von doi ung ODA nganh NN (BKH)" xfId="1463" xr:uid="{00000000-0005-0000-0000-000030080000}"/>
    <cellStyle name="T_Van Ban 2008_bao cao phan bo KHDT 2011(final)_BC Tai co cau (bieu TH)" xfId="2227" xr:uid="{00000000-0005-0000-0000-000031080000}"/>
    <cellStyle name="T_Van Ban 2008_bao cao phan bo KHDT 2011(final)_DK 2014 final" xfId="1464" xr:uid="{00000000-0005-0000-0000-000032080000}"/>
    <cellStyle name="T_Van Ban 2008_bao cao phan bo KHDT 2011(final)_DK 2014-2015 final" xfId="2228" xr:uid="{00000000-0005-0000-0000-000033080000}"/>
    <cellStyle name="T_Van Ban 2008_bao cao phan bo KHDT 2011(final)_DK 2014-2015 new" xfId="2229" xr:uid="{00000000-0005-0000-0000-000034080000}"/>
    <cellStyle name="T_Van Ban 2008_bao cao phan bo KHDT 2011(final)_DK KH CBDT 2014 11-11-2013" xfId="1465" xr:uid="{00000000-0005-0000-0000-000035080000}"/>
    <cellStyle name="T_Van Ban 2008_bao cao phan bo KHDT 2011(final)_DK KH CBDT 2014 11-11-2013(1)" xfId="1466" xr:uid="{00000000-0005-0000-0000-000036080000}"/>
    <cellStyle name="T_Van Ban 2008_bao cao phan bo KHDT 2011(final)_KH 2011-2015" xfId="2230" xr:uid="{00000000-0005-0000-0000-000037080000}"/>
    <cellStyle name="T_Van Ban 2008_bao cao phan bo KHDT 2011(final)_tai co cau dau tu (tong hop)1" xfId="2231" xr:uid="{00000000-0005-0000-0000-000038080000}"/>
    <cellStyle name="T_Van Ban 2008_BC nhu cau von doi ung ODA nganh NN (BKH)" xfId="1467" xr:uid="{00000000-0005-0000-0000-000039080000}"/>
    <cellStyle name="T_Van Ban 2008_BC nhu cau von doi ung ODA nganh NN (BKH)_05-12  KH trung han 2016-2020 - Liem Thinh edited" xfId="2232" xr:uid="{00000000-0005-0000-0000-00003A080000}"/>
    <cellStyle name="T_Van Ban 2008_BC nhu cau von doi ung ODA nganh NN (BKH)_Copy of 05-12  KH trung han 2016-2020 - Liem Thinh edited (1)" xfId="2233" xr:uid="{00000000-0005-0000-0000-00003B080000}"/>
    <cellStyle name="T_Van Ban 2008_BC Tai co cau (bieu TH)" xfId="2234" xr:uid="{00000000-0005-0000-0000-00003C080000}"/>
    <cellStyle name="T_Van Ban 2008_BC Tai co cau (bieu TH)_05-12  KH trung han 2016-2020 - Liem Thinh edited" xfId="2235" xr:uid="{00000000-0005-0000-0000-00003D080000}"/>
    <cellStyle name="T_Van Ban 2008_BC Tai co cau (bieu TH)_Copy of 05-12  KH trung han 2016-2020 - Liem Thinh edited (1)" xfId="2236" xr:uid="{00000000-0005-0000-0000-00003E080000}"/>
    <cellStyle name="T_Van Ban 2008_DK 2014 final" xfId="1468" xr:uid="{00000000-0005-0000-0000-00003F080000}"/>
    <cellStyle name="T_Van Ban 2008_DK 2014-2015 final" xfId="2237" xr:uid="{00000000-0005-0000-0000-000040080000}"/>
    <cellStyle name="T_Van Ban 2008_DK 2014-2015 final_05-12  KH trung han 2016-2020 - Liem Thinh edited" xfId="2238" xr:uid="{00000000-0005-0000-0000-000041080000}"/>
    <cellStyle name="T_Van Ban 2008_DK 2014-2015 final_Copy of 05-12  KH trung han 2016-2020 - Liem Thinh edited (1)" xfId="2239" xr:uid="{00000000-0005-0000-0000-000042080000}"/>
    <cellStyle name="T_Van Ban 2008_DK 2014-2015 new" xfId="2240" xr:uid="{00000000-0005-0000-0000-000043080000}"/>
    <cellStyle name="T_Van Ban 2008_DK 2014-2015 new_05-12  KH trung han 2016-2020 - Liem Thinh edited" xfId="2241" xr:uid="{00000000-0005-0000-0000-000044080000}"/>
    <cellStyle name="T_Van Ban 2008_DK 2014-2015 new_Copy of 05-12  KH trung han 2016-2020 - Liem Thinh edited (1)" xfId="2242" xr:uid="{00000000-0005-0000-0000-000045080000}"/>
    <cellStyle name="T_Van Ban 2008_DK KH CBDT 2014 11-11-2013" xfId="1469" xr:uid="{00000000-0005-0000-0000-000046080000}"/>
    <cellStyle name="T_Van Ban 2008_DK KH CBDT 2014 11-11-2013(1)" xfId="1470" xr:uid="{00000000-0005-0000-0000-000047080000}"/>
    <cellStyle name="T_Van Ban 2008_DK KH CBDT 2014 11-11-2013(1)_05-12  KH trung han 2016-2020 - Liem Thinh edited" xfId="2243" xr:uid="{00000000-0005-0000-0000-000048080000}"/>
    <cellStyle name="T_Van Ban 2008_DK KH CBDT 2014 11-11-2013(1)_Copy of 05-12  KH trung han 2016-2020 - Liem Thinh edited (1)" xfId="2244" xr:uid="{00000000-0005-0000-0000-000049080000}"/>
    <cellStyle name="T_Van Ban 2008_DK KH CBDT 2014 11-11-2013_05-12  KH trung han 2016-2020 - Liem Thinh edited" xfId="2245" xr:uid="{00000000-0005-0000-0000-00004A080000}"/>
    <cellStyle name="T_Van Ban 2008_DK KH CBDT 2014 11-11-2013_Copy of 05-12  KH trung han 2016-2020 - Liem Thinh edited (1)" xfId="2246" xr:uid="{00000000-0005-0000-0000-00004B080000}"/>
    <cellStyle name="Text Indent A" xfId="1471" xr:uid="{00000000-0005-0000-0000-00004C080000}"/>
    <cellStyle name="Text Indent B" xfId="1472" xr:uid="{00000000-0005-0000-0000-00004D080000}"/>
    <cellStyle name="Text Indent B 10" xfId="1473" xr:uid="{00000000-0005-0000-0000-00004E080000}"/>
    <cellStyle name="Text Indent B 11" xfId="1474" xr:uid="{00000000-0005-0000-0000-00004F080000}"/>
    <cellStyle name="Text Indent B 12" xfId="1475" xr:uid="{00000000-0005-0000-0000-000050080000}"/>
    <cellStyle name="Text Indent B 13" xfId="1476" xr:uid="{00000000-0005-0000-0000-000051080000}"/>
    <cellStyle name="Text Indent B 14" xfId="1477" xr:uid="{00000000-0005-0000-0000-000052080000}"/>
    <cellStyle name="Text Indent B 15" xfId="1478" xr:uid="{00000000-0005-0000-0000-000053080000}"/>
    <cellStyle name="Text Indent B 2" xfId="1479" xr:uid="{00000000-0005-0000-0000-000054080000}"/>
    <cellStyle name="Text Indent B 3" xfId="1480" xr:uid="{00000000-0005-0000-0000-000055080000}"/>
    <cellStyle name="Text Indent B 4" xfId="1481" xr:uid="{00000000-0005-0000-0000-000056080000}"/>
    <cellStyle name="Text Indent B 5" xfId="1482" xr:uid="{00000000-0005-0000-0000-000057080000}"/>
    <cellStyle name="Text Indent B 6" xfId="1483" xr:uid="{00000000-0005-0000-0000-000058080000}"/>
    <cellStyle name="Text Indent B 7" xfId="1484" xr:uid="{00000000-0005-0000-0000-000059080000}"/>
    <cellStyle name="Text Indent B 8" xfId="1485" xr:uid="{00000000-0005-0000-0000-00005A080000}"/>
    <cellStyle name="Text Indent B 9" xfId="1486" xr:uid="{00000000-0005-0000-0000-00005B080000}"/>
    <cellStyle name="Text Indent C" xfId="1487" xr:uid="{00000000-0005-0000-0000-00005C080000}"/>
    <cellStyle name="Text Indent C 10" xfId="1488" xr:uid="{00000000-0005-0000-0000-00005D080000}"/>
    <cellStyle name="Text Indent C 11" xfId="1489" xr:uid="{00000000-0005-0000-0000-00005E080000}"/>
    <cellStyle name="Text Indent C 12" xfId="1490" xr:uid="{00000000-0005-0000-0000-00005F080000}"/>
    <cellStyle name="Text Indent C 13" xfId="1491" xr:uid="{00000000-0005-0000-0000-000060080000}"/>
    <cellStyle name="Text Indent C 14" xfId="1492" xr:uid="{00000000-0005-0000-0000-000061080000}"/>
    <cellStyle name="Text Indent C 15" xfId="1493" xr:uid="{00000000-0005-0000-0000-000062080000}"/>
    <cellStyle name="Text Indent C 2" xfId="1494" xr:uid="{00000000-0005-0000-0000-000063080000}"/>
    <cellStyle name="Text Indent C 3" xfId="1495" xr:uid="{00000000-0005-0000-0000-000064080000}"/>
    <cellStyle name="Text Indent C 4" xfId="1496" xr:uid="{00000000-0005-0000-0000-000065080000}"/>
    <cellStyle name="Text Indent C 5" xfId="1497" xr:uid="{00000000-0005-0000-0000-000066080000}"/>
    <cellStyle name="Text Indent C 6" xfId="1498" xr:uid="{00000000-0005-0000-0000-000067080000}"/>
    <cellStyle name="Text Indent C 7" xfId="1499" xr:uid="{00000000-0005-0000-0000-000068080000}"/>
    <cellStyle name="Text Indent C 8" xfId="1500" xr:uid="{00000000-0005-0000-0000-000069080000}"/>
    <cellStyle name="Text Indent C 9" xfId="1501" xr:uid="{00000000-0005-0000-0000-00006A080000}"/>
    <cellStyle name="th" xfId="1502" xr:uid="{00000000-0005-0000-0000-00006B080000}"/>
    <cellStyle name="Thanh" xfId="1503" xr:uid="{00000000-0005-0000-0000-00006C080000}"/>
    <cellStyle name="þ_x001d_ð¤_x000c_¯þ_x0014__x000a_¨þU_x0001_À_x0004_ _x0015__x000f__x0001__x0001_" xfId="2247" xr:uid="{00000000-0005-0000-0000-00006D080000}"/>
    <cellStyle name="þ_x001d_ð¤_x000c_¯þ_x0014__x000d_¨þU_x0001_À_x0004_ _x0015__x000f__x0001__x0001_" xfId="1504" xr:uid="{00000000-0005-0000-0000-00006E080000}"/>
    <cellStyle name="þ_x001d_ð·_x000c_æþ'_x000a_ßþU_x0001_Ø_x0005_ü_x0014__x0007__x0001__x0001_" xfId="2248" xr:uid="{00000000-0005-0000-0000-00006F080000}"/>
    <cellStyle name="þ_x001d_ð·_x000c_æþ'_x000d_ßþU_x0001_Ø_x0005_ü_x0014__x0007__x0001__x0001_" xfId="1505" xr:uid="{00000000-0005-0000-0000-000070080000}"/>
    <cellStyle name="þ_x001d_ðK_x000c_Fý_x001b__x000a_9ýU_x0001_Ð_x0008_¦)_x0007__x0001__x0001_" xfId="2249" xr:uid="{00000000-0005-0000-0000-000071080000}"/>
    <cellStyle name="þ_x001d_ðK_x000c_Fý_x001b__x000d_9ýU_x0001_Ð_x0008_¦)_x0007__x0001__x0001_" xfId="1506" xr:uid="{00000000-0005-0000-0000-000072080000}"/>
    <cellStyle name="thuong-10" xfId="1507" xr:uid="{00000000-0005-0000-0000-000073080000}"/>
    <cellStyle name="thuong-11" xfId="1508" xr:uid="{00000000-0005-0000-0000-000074080000}"/>
    <cellStyle name="Tickmark" xfId="1509" xr:uid="{00000000-0005-0000-0000-000075080000}"/>
    <cellStyle name="Tieu_de_2" xfId="1510" xr:uid="{00000000-0005-0000-0000-000076080000}"/>
    <cellStyle name="Times New Roman" xfId="1511" xr:uid="{00000000-0005-0000-0000-000077080000}"/>
    <cellStyle name="tit1" xfId="1512" xr:uid="{00000000-0005-0000-0000-000078080000}"/>
    <cellStyle name="tit2" xfId="1513" xr:uid="{00000000-0005-0000-0000-000079080000}"/>
    <cellStyle name="tit3" xfId="1514" xr:uid="{00000000-0005-0000-0000-00007A080000}"/>
    <cellStyle name="tit4" xfId="1515" xr:uid="{00000000-0005-0000-0000-00007B080000}"/>
    <cellStyle name="Tong so" xfId="1516" xr:uid="{00000000-0005-0000-0000-00007C080000}"/>
    <cellStyle name="tong so 1" xfId="1517" xr:uid="{00000000-0005-0000-0000-00007D080000}"/>
    <cellStyle name="Tong so_Bieu KHPTLN 2016-2020" xfId="2250" xr:uid="{00000000-0005-0000-0000-00007E080000}"/>
    <cellStyle name="Tongcong" xfId="1518" xr:uid="{00000000-0005-0000-0000-00007F080000}"/>
    <cellStyle name="Tusental (0)_pldt" xfId="1519" xr:uid="{00000000-0005-0000-0000-000080080000}"/>
    <cellStyle name="Tusental_pldt" xfId="1520" xr:uid="{00000000-0005-0000-0000-000081080000}"/>
    <cellStyle name="Valuta (0)_pldt" xfId="1521" xr:uid="{00000000-0005-0000-0000-000082080000}"/>
    <cellStyle name="Valuta_pldt" xfId="1522" xr:uid="{00000000-0005-0000-0000-000083080000}"/>
    <cellStyle name="VANG1" xfId="1523" xr:uid="{00000000-0005-0000-0000-000084080000}"/>
    <cellStyle name="viet" xfId="1524" xr:uid="{00000000-0005-0000-0000-000085080000}"/>
    <cellStyle name="viet2" xfId="1525" xr:uid="{00000000-0005-0000-0000-000086080000}"/>
    <cellStyle name="VN new romanNormal" xfId="1526" xr:uid="{00000000-0005-0000-0000-000087080000}"/>
    <cellStyle name="VN new romanNormal 2" xfId="2251" xr:uid="{00000000-0005-0000-0000-000088080000}"/>
    <cellStyle name="VN new romanNormal_05-12  KH trung han 2016-2020 - Liem Thinh edited" xfId="2252" xr:uid="{00000000-0005-0000-0000-000089080000}"/>
    <cellStyle name="Vn Time 13" xfId="1527" xr:uid="{00000000-0005-0000-0000-00008A080000}"/>
    <cellStyle name="Vn Time 14" xfId="1528" xr:uid="{00000000-0005-0000-0000-00008B080000}"/>
    <cellStyle name="Vn Time 14 2" xfId="2253" xr:uid="{00000000-0005-0000-0000-00008C080000}"/>
    <cellStyle name="VN time new roman" xfId="1529" xr:uid="{00000000-0005-0000-0000-00008D080000}"/>
    <cellStyle name="VN time new roman 2" xfId="2254" xr:uid="{00000000-0005-0000-0000-00008E080000}"/>
    <cellStyle name="VN time new roman_05-12  KH trung han 2016-2020 - Liem Thinh edited" xfId="2255" xr:uid="{00000000-0005-0000-0000-00008F080000}"/>
    <cellStyle name="vn_time" xfId="1530" xr:uid="{00000000-0005-0000-0000-000090080000}"/>
    <cellStyle name="vnbo" xfId="1531" xr:uid="{00000000-0005-0000-0000-000091080000}"/>
    <cellStyle name="vnhead1" xfId="1532" xr:uid="{00000000-0005-0000-0000-000092080000}"/>
    <cellStyle name="vnhead2" xfId="1533" xr:uid="{00000000-0005-0000-0000-000093080000}"/>
    <cellStyle name="vnhead3" xfId="1534" xr:uid="{00000000-0005-0000-0000-000094080000}"/>
    <cellStyle name="vnhead4" xfId="1535" xr:uid="{00000000-0005-0000-0000-000095080000}"/>
    <cellStyle name="vntxt1" xfId="1536" xr:uid="{00000000-0005-0000-0000-000096080000}"/>
    <cellStyle name="vntxt1 10" xfId="1537" xr:uid="{00000000-0005-0000-0000-000097080000}"/>
    <cellStyle name="vntxt1 11" xfId="1538" xr:uid="{00000000-0005-0000-0000-000098080000}"/>
    <cellStyle name="vntxt1 12" xfId="1539" xr:uid="{00000000-0005-0000-0000-000099080000}"/>
    <cellStyle name="vntxt1 13" xfId="1540" xr:uid="{00000000-0005-0000-0000-00009A080000}"/>
    <cellStyle name="vntxt1 14" xfId="1541" xr:uid="{00000000-0005-0000-0000-00009B080000}"/>
    <cellStyle name="vntxt1 15" xfId="1542" xr:uid="{00000000-0005-0000-0000-00009C080000}"/>
    <cellStyle name="vntxt1 2" xfId="1543" xr:uid="{00000000-0005-0000-0000-00009D080000}"/>
    <cellStyle name="vntxt1 3" xfId="1544" xr:uid="{00000000-0005-0000-0000-00009E080000}"/>
    <cellStyle name="vntxt1 4" xfId="1545" xr:uid="{00000000-0005-0000-0000-00009F080000}"/>
    <cellStyle name="vntxt1 5" xfId="1546" xr:uid="{00000000-0005-0000-0000-0000A0080000}"/>
    <cellStyle name="vntxt1 6" xfId="1547" xr:uid="{00000000-0005-0000-0000-0000A1080000}"/>
    <cellStyle name="vntxt1 7" xfId="1548" xr:uid="{00000000-0005-0000-0000-0000A2080000}"/>
    <cellStyle name="vntxt1 8" xfId="1549" xr:uid="{00000000-0005-0000-0000-0000A3080000}"/>
    <cellStyle name="vntxt1 9" xfId="1550" xr:uid="{00000000-0005-0000-0000-0000A4080000}"/>
    <cellStyle name="vntxt1_05-12  KH trung han 2016-2020 - Liem Thinh edited" xfId="2256" xr:uid="{00000000-0005-0000-0000-0000A5080000}"/>
    <cellStyle name="vntxt2" xfId="1551" xr:uid="{00000000-0005-0000-0000-0000A6080000}"/>
    <cellStyle name="Währung [0]_68574_Materialbedarfsliste" xfId="1552" xr:uid="{00000000-0005-0000-0000-0000A7080000}"/>
    <cellStyle name="Währung_68574_Materialbedarfsliste" xfId="1553" xr:uid="{00000000-0005-0000-0000-0000A8080000}"/>
    <cellStyle name="Walutowy [0]_Invoices2001Slovakia" xfId="1554" xr:uid="{00000000-0005-0000-0000-0000A9080000}"/>
    <cellStyle name="Walutowy_Invoices2001Slovakia" xfId="1555" xr:uid="{00000000-0005-0000-0000-0000AA080000}"/>
    <cellStyle name="xan1" xfId="1556" xr:uid="{00000000-0005-0000-0000-0000AB080000}"/>
    <cellStyle name="xuan" xfId="1557" xr:uid="{00000000-0005-0000-0000-0000AC080000}"/>
    <cellStyle name="เครื่องหมายสกุลเงิน [0]_FTC_OFFER" xfId="1558" xr:uid="{00000000-0005-0000-0000-0000AD080000}"/>
    <cellStyle name="เครื่องหมายสกุลเงิน_FTC_OFFER" xfId="1559" xr:uid="{00000000-0005-0000-0000-0000AE080000}"/>
    <cellStyle name="ปกติ_FTC_OFFER" xfId="1560" xr:uid="{00000000-0005-0000-0000-0000AF080000}"/>
    <cellStyle name=" [0.00]_ Att. 1- Cover" xfId="1561" xr:uid="{00000000-0005-0000-0000-0000B0080000}"/>
    <cellStyle name="_ Att. 1- Cover" xfId="1562" xr:uid="{00000000-0005-0000-0000-0000B1080000}"/>
    <cellStyle name="?_ Att. 1- Cover" xfId="1563" xr:uid="{00000000-0005-0000-0000-0000B2080000}"/>
    <cellStyle name="똿뗦먛귟 [0.00]_PRODUCT DETAIL Q1" xfId="1564" xr:uid="{00000000-0005-0000-0000-0000B3080000}"/>
    <cellStyle name="똿뗦먛귟_PRODUCT DETAIL Q1" xfId="1565" xr:uid="{00000000-0005-0000-0000-0000B4080000}"/>
    <cellStyle name="믅됞 [0.00]_PRODUCT DETAIL Q1" xfId="1566" xr:uid="{00000000-0005-0000-0000-0000B5080000}"/>
    <cellStyle name="믅됞_PRODUCT DETAIL Q1" xfId="1567" xr:uid="{00000000-0005-0000-0000-0000B6080000}"/>
    <cellStyle name="백분율_95" xfId="1568" xr:uid="{00000000-0005-0000-0000-0000B7080000}"/>
    <cellStyle name="뷭?_BOOKSHIP" xfId="1569" xr:uid="{00000000-0005-0000-0000-0000B8080000}"/>
    <cellStyle name="콤맀_Sheet1_총괄표 (수출입) (2)" xfId="1570" xr:uid="{00000000-0005-0000-0000-0000B9080000}"/>
    <cellStyle name="콤마 [ - 유형1" xfId="1571" xr:uid="{00000000-0005-0000-0000-0000BA080000}"/>
    <cellStyle name="콤마 [ - 유형2" xfId="1572" xr:uid="{00000000-0005-0000-0000-0000BB080000}"/>
    <cellStyle name="콤마 [ - 유형3" xfId="1573" xr:uid="{00000000-0005-0000-0000-0000BC080000}"/>
    <cellStyle name="콤마 [ - 유형4" xfId="1574" xr:uid="{00000000-0005-0000-0000-0000BD080000}"/>
    <cellStyle name="콤마 [ - 유형5" xfId="1575" xr:uid="{00000000-0005-0000-0000-0000BE080000}"/>
    <cellStyle name="콤마 [ - 유형6" xfId="1576" xr:uid="{00000000-0005-0000-0000-0000BF080000}"/>
    <cellStyle name="콤마 [ - 유형7" xfId="1577" xr:uid="{00000000-0005-0000-0000-0000C0080000}"/>
    <cellStyle name="콤마 [ - 유형8" xfId="1578" xr:uid="{00000000-0005-0000-0000-0000C1080000}"/>
    <cellStyle name="콤마 [0]_ 비목별 월별기술 " xfId="1579" xr:uid="{00000000-0005-0000-0000-0000C2080000}"/>
    <cellStyle name="콤마_ 비목별 월별기술 " xfId="1580" xr:uid="{00000000-0005-0000-0000-0000C3080000}"/>
    <cellStyle name="통화 [0]_1" xfId="1581" xr:uid="{00000000-0005-0000-0000-0000C4080000}"/>
    <cellStyle name="통화_1" xfId="1582" xr:uid="{00000000-0005-0000-0000-0000C5080000}"/>
    <cellStyle name="표섀_변경(최종)" xfId="1583" xr:uid="{00000000-0005-0000-0000-0000C6080000}"/>
    <cellStyle name="표준_ 97년 경영분석(안)" xfId="1584" xr:uid="{00000000-0005-0000-0000-0000C7080000}"/>
    <cellStyle name="一般_00Q3902REV.1" xfId="1585" xr:uid="{00000000-0005-0000-0000-0000C8080000}"/>
    <cellStyle name="千分位[0]_00Q3902REV.1" xfId="1586" xr:uid="{00000000-0005-0000-0000-0000C9080000}"/>
    <cellStyle name="千分位_00Q3902REV.1" xfId="1587" xr:uid="{00000000-0005-0000-0000-0000CA080000}"/>
    <cellStyle name="桁区切り [0.00]_List-dwg瑩畳䵜楡" xfId="1588" xr:uid="{00000000-0005-0000-0000-0000CB080000}"/>
    <cellStyle name="桁区切り_List-dwgist-" xfId="1589" xr:uid="{00000000-0005-0000-0000-0000CC080000}"/>
    <cellStyle name="標準_2110-5" xfId="1590" xr:uid="{00000000-0005-0000-0000-0000CD080000}"/>
    <cellStyle name="貨幣 [0]_00Q3902REV.1" xfId="1591" xr:uid="{00000000-0005-0000-0000-0000CE080000}"/>
    <cellStyle name="貨幣[0]_BRE" xfId="1592" xr:uid="{00000000-0005-0000-0000-0000CF080000}"/>
    <cellStyle name="貨幣_00Q3902REV.1" xfId="1593" xr:uid="{00000000-0005-0000-0000-0000D0080000}"/>
    <cellStyle name="通貨 [0.00]_List-dwgwg" xfId="1594" xr:uid="{00000000-0005-0000-0000-0000D1080000}"/>
    <cellStyle name="通貨_List-dwgis" xfId="1595" xr:uid="{00000000-0005-0000-0000-0000D208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6</xdr:col>
      <xdr:colOff>28575</xdr:colOff>
      <xdr:row>4</xdr:row>
      <xdr:rowOff>28575</xdr:rowOff>
    </xdr:from>
    <xdr:to>
      <xdr:col>8</xdr:col>
      <xdr:colOff>9525</xdr:colOff>
      <xdr:row>17</xdr:row>
      <xdr:rowOff>171450</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6467475" y="1181100"/>
          <a:ext cx="2867025" cy="27432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1514475</xdr:colOff>
      <xdr:row>7</xdr:row>
      <xdr:rowOff>19050</xdr:rowOff>
    </xdr:from>
    <xdr:to>
      <xdr:col>20</xdr:col>
      <xdr:colOff>28575</xdr:colOff>
      <xdr:row>9</xdr:row>
      <xdr:rowOff>304800</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a:off x="1866900" y="2000250"/>
          <a:ext cx="10296525" cy="8477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5</xdr:row>
      <xdr:rowOff>0</xdr:rowOff>
    </xdr:from>
    <xdr:to>
      <xdr:col>15</xdr:col>
      <xdr:colOff>9525</xdr:colOff>
      <xdr:row>10</xdr:row>
      <xdr:rowOff>219075</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81000" y="1905000"/>
          <a:ext cx="10591800" cy="140970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19050</xdr:colOff>
      <xdr:row>6</xdr:row>
      <xdr:rowOff>19050</xdr:rowOff>
    </xdr:from>
    <xdr:to>
      <xdr:col>10</xdr:col>
      <xdr:colOff>1304925</xdr:colOff>
      <xdr:row>14</xdr:row>
      <xdr:rowOff>228600</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71475" y="2171700"/>
          <a:ext cx="9077325" cy="21145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3"/>
  <sheetViews>
    <sheetView zoomScale="85" zoomScaleNormal="85" workbookViewId="0">
      <selection activeCell="A2" sqref="A2:I2"/>
    </sheetView>
  </sheetViews>
  <sheetFormatPr defaultRowHeight="18.75"/>
  <cols>
    <col min="1" max="1" width="5" customWidth="1"/>
    <col min="2" max="2" width="33.21875" customWidth="1"/>
    <col min="3" max="9" width="10.44140625" customWidth="1"/>
    <col min="10" max="27" width="8.88671875" hidden="1" customWidth="1"/>
  </cols>
  <sheetData>
    <row r="1" spans="1:29" s="22" customFormat="1" ht="56.25" customHeight="1">
      <c r="A1" s="263" t="s">
        <v>473</v>
      </c>
      <c r="B1" s="264"/>
      <c r="C1" s="264"/>
      <c r="D1" s="264"/>
      <c r="E1" s="264"/>
      <c r="F1" s="264"/>
      <c r="G1" s="264"/>
      <c r="H1" s="264"/>
      <c r="I1" s="264"/>
    </row>
    <row r="2" spans="1:29" s="22" customFormat="1" ht="18" customHeight="1">
      <c r="A2" s="270" t="s">
        <v>475</v>
      </c>
      <c r="B2" s="270"/>
      <c r="C2" s="270"/>
      <c r="D2" s="270"/>
      <c r="E2" s="270"/>
      <c r="F2" s="270"/>
      <c r="G2" s="270"/>
      <c r="H2" s="270"/>
      <c r="I2" s="270"/>
    </row>
    <row r="3" spans="1:29" ht="16.5" customHeight="1">
      <c r="F3" s="229"/>
      <c r="G3" s="229"/>
      <c r="H3" s="229"/>
      <c r="I3" s="229"/>
    </row>
    <row r="4" spans="1:29" s="22" customFormat="1" ht="28.5" customHeight="1">
      <c r="A4" s="262" t="s">
        <v>0</v>
      </c>
      <c r="B4" s="262" t="s">
        <v>159</v>
      </c>
      <c r="C4" s="262" t="s">
        <v>137</v>
      </c>
      <c r="D4" s="262"/>
      <c r="E4" s="262"/>
      <c r="F4" s="267" t="s">
        <v>160</v>
      </c>
      <c r="G4" s="268"/>
      <c r="H4" s="269"/>
      <c r="I4" s="265" t="s">
        <v>170</v>
      </c>
      <c r="J4" s="102"/>
      <c r="K4" s="102">
        <v>2017</v>
      </c>
      <c r="L4" s="102"/>
      <c r="M4" s="102"/>
      <c r="N4" s="102">
        <v>2018</v>
      </c>
      <c r="O4" s="102"/>
      <c r="P4" s="102"/>
      <c r="Q4" s="102">
        <v>2019</v>
      </c>
      <c r="R4" s="102"/>
      <c r="S4" s="102"/>
      <c r="T4" s="102">
        <v>2020</v>
      </c>
      <c r="U4" s="102"/>
      <c r="V4" s="102"/>
      <c r="W4" s="102">
        <v>2021</v>
      </c>
      <c r="X4" s="102"/>
      <c r="Y4" s="102"/>
      <c r="Z4" s="102">
        <v>2022</v>
      </c>
      <c r="AA4" s="102"/>
    </row>
    <row r="5" spans="1:29" s="22" customFormat="1" ht="43.5" customHeight="1">
      <c r="A5" s="262"/>
      <c r="B5" s="262"/>
      <c r="C5" s="25" t="s">
        <v>135</v>
      </c>
      <c r="D5" s="25" t="s">
        <v>161</v>
      </c>
      <c r="E5" s="25" t="s">
        <v>162</v>
      </c>
      <c r="F5" s="230" t="s">
        <v>136</v>
      </c>
      <c r="G5" s="230" t="s">
        <v>161</v>
      </c>
      <c r="H5" s="230" t="s">
        <v>162</v>
      </c>
      <c r="I5" s="266"/>
      <c r="J5" s="25" t="s">
        <v>135</v>
      </c>
      <c r="K5" s="25" t="s">
        <v>161</v>
      </c>
      <c r="L5" s="25" t="s">
        <v>162</v>
      </c>
      <c r="M5" s="25" t="s">
        <v>135</v>
      </c>
      <c r="N5" s="25" t="s">
        <v>161</v>
      </c>
      <c r="O5" s="25" t="s">
        <v>162</v>
      </c>
      <c r="P5" s="25" t="s">
        <v>135</v>
      </c>
      <c r="Q5" s="25" t="s">
        <v>161</v>
      </c>
      <c r="R5" s="25" t="s">
        <v>162</v>
      </c>
      <c r="S5" s="25" t="s">
        <v>135</v>
      </c>
      <c r="T5" s="25" t="s">
        <v>161</v>
      </c>
      <c r="U5" s="25" t="s">
        <v>162</v>
      </c>
      <c r="V5" s="25" t="s">
        <v>135</v>
      </c>
      <c r="W5" s="25" t="s">
        <v>161</v>
      </c>
      <c r="X5" s="25" t="s">
        <v>162</v>
      </c>
      <c r="Y5" s="25" t="s">
        <v>135</v>
      </c>
      <c r="Z5" s="25" t="s">
        <v>161</v>
      </c>
      <c r="AA5" s="25" t="s">
        <v>162</v>
      </c>
    </row>
    <row r="6" spans="1:29" s="22" customFormat="1" ht="33.75" customHeight="1">
      <c r="A6" s="27">
        <v>1</v>
      </c>
      <c r="B6" s="28" t="s">
        <v>163</v>
      </c>
      <c r="C6" s="27">
        <f>J6+M6+P6+S6+V6+Y6</f>
        <v>1</v>
      </c>
      <c r="D6" s="27">
        <f t="shared" ref="D6:E12" si="0">K6+N6+Q6+T6+W6+Z6</f>
        <v>0</v>
      </c>
      <c r="E6" s="27">
        <f t="shared" si="0"/>
        <v>0</v>
      </c>
      <c r="F6" s="231">
        <f>1+1+1+1+1+1+1</f>
        <v>7</v>
      </c>
      <c r="G6" s="231"/>
      <c r="H6" s="231"/>
      <c r="I6" s="230">
        <f>SUM(C6:H6)</f>
        <v>8</v>
      </c>
      <c r="J6" s="27"/>
      <c r="K6" s="27"/>
      <c r="L6" s="27"/>
      <c r="M6" s="27"/>
      <c r="N6" s="27"/>
      <c r="O6" s="27"/>
      <c r="P6" s="27"/>
      <c r="Q6" s="27"/>
      <c r="R6" s="27"/>
      <c r="S6" s="27"/>
      <c r="T6" s="27"/>
      <c r="U6" s="27"/>
      <c r="V6" s="27"/>
      <c r="W6" s="27"/>
      <c r="X6" s="27"/>
      <c r="Y6" s="27">
        <v>1</v>
      </c>
      <c r="Z6" s="27"/>
      <c r="AA6" s="27"/>
    </row>
    <row r="7" spans="1:29" s="22" customFormat="1" ht="33.75" customHeight="1">
      <c r="A7" s="27">
        <v>2</v>
      </c>
      <c r="B7" s="28" t="s">
        <v>164</v>
      </c>
      <c r="C7" s="27">
        <f t="shared" ref="C7:C12" si="1">J7+M7+P7+S7+V7+Y7</f>
        <v>0</v>
      </c>
      <c r="D7" s="27">
        <f t="shared" si="0"/>
        <v>0</v>
      </c>
      <c r="E7" s="27">
        <f t="shared" si="0"/>
        <v>1</v>
      </c>
      <c r="F7" s="231">
        <f>1+1</f>
        <v>2</v>
      </c>
      <c r="G7" s="231"/>
      <c r="H7" s="231">
        <f>2+1+2</f>
        <v>5</v>
      </c>
      <c r="I7" s="230">
        <f t="shared" ref="I7:I12" si="2">SUM(C7:H7)</f>
        <v>8</v>
      </c>
      <c r="J7" s="27"/>
      <c r="K7" s="27"/>
      <c r="L7" s="27"/>
      <c r="M7" s="27"/>
      <c r="N7" s="27"/>
      <c r="O7" s="27"/>
      <c r="P7" s="27"/>
      <c r="Q7" s="27"/>
      <c r="R7" s="27"/>
      <c r="S7" s="27"/>
      <c r="T7" s="27"/>
      <c r="U7" s="27"/>
      <c r="V7" s="27"/>
      <c r="W7" s="27"/>
      <c r="X7" s="27">
        <v>1</v>
      </c>
      <c r="Y7" s="27"/>
      <c r="Z7" s="27"/>
      <c r="AA7" s="27"/>
    </row>
    <row r="8" spans="1:29" s="22" customFormat="1" ht="33.75" customHeight="1">
      <c r="A8" s="27">
        <v>3</v>
      </c>
      <c r="B8" s="28" t="s">
        <v>165</v>
      </c>
      <c r="C8" s="27">
        <f t="shared" si="1"/>
        <v>0</v>
      </c>
      <c r="D8" s="27">
        <f t="shared" si="0"/>
        <v>0</v>
      </c>
      <c r="E8" s="27">
        <f t="shared" si="0"/>
        <v>1</v>
      </c>
      <c r="F8" s="231">
        <f>1+1+1+2+7</f>
        <v>12</v>
      </c>
      <c r="G8" s="231"/>
      <c r="H8" s="231">
        <v>5</v>
      </c>
      <c r="I8" s="230">
        <f t="shared" si="2"/>
        <v>18</v>
      </c>
      <c r="J8" s="27"/>
      <c r="K8" s="27"/>
      <c r="L8" s="27"/>
      <c r="M8" s="27"/>
      <c r="N8" s="27"/>
      <c r="O8" s="27">
        <v>1</v>
      </c>
      <c r="P8" s="27"/>
      <c r="Q8" s="27"/>
      <c r="R8" s="27"/>
      <c r="S8" s="27"/>
      <c r="T8" s="27"/>
      <c r="U8" s="27"/>
      <c r="V8" s="27"/>
      <c r="W8" s="27"/>
      <c r="X8" s="27"/>
      <c r="Y8" s="27"/>
      <c r="Z8" s="27"/>
      <c r="AA8" s="27"/>
    </row>
    <row r="9" spans="1:29" s="22" customFormat="1" ht="33.75" customHeight="1">
      <c r="A9" s="27">
        <v>4</v>
      </c>
      <c r="B9" s="28" t="s">
        <v>166</v>
      </c>
      <c r="C9" s="27">
        <f t="shared" si="1"/>
        <v>0</v>
      </c>
      <c r="D9" s="27">
        <f t="shared" si="0"/>
        <v>0</v>
      </c>
      <c r="E9" s="27">
        <f t="shared" si="0"/>
        <v>0</v>
      </c>
      <c r="F9" s="231">
        <f t="shared" ref="F9" si="3">M9+P9+S9+V9+Y9+AB9</f>
        <v>0</v>
      </c>
      <c r="G9" s="231"/>
      <c r="H9" s="231"/>
      <c r="I9" s="230">
        <f t="shared" si="2"/>
        <v>0</v>
      </c>
      <c r="J9" s="27"/>
      <c r="K9" s="27"/>
      <c r="L9" s="27"/>
      <c r="M9" s="27"/>
      <c r="N9" s="27"/>
      <c r="O9" s="27"/>
      <c r="P9" s="27"/>
      <c r="Q9" s="27"/>
      <c r="R9" s="27"/>
      <c r="S9" s="27"/>
      <c r="T9" s="27"/>
      <c r="U9" s="27"/>
      <c r="V9" s="27"/>
      <c r="W9" s="27"/>
      <c r="X9" s="27"/>
      <c r="Y9" s="27"/>
      <c r="Z9" s="27"/>
      <c r="AA9" s="27"/>
      <c r="AC9" s="196"/>
    </row>
    <row r="10" spans="1:29" s="22" customFormat="1" ht="33.75" customHeight="1">
      <c r="A10" s="27">
        <v>5</v>
      </c>
      <c r="B10" s="28" t="s">
        <v>167</v>
      </c>
      <c r="C10" s="27">
        <f t="shared" si="1"/>
        <v>1</v>
      </c>
      <c r="D10" s="27">
        <f t="shared" si="0"/>
        <v>0</v>
      </c>
      <c r="E10" s="27">
        <f t="shared" si="0"/>
        <v>7</v>
      </c>
      <c r="F10" s="231">
        <f>4+1+1+1+1</f>
        <v>8</v>
      </c>
      <c r="G10" s="231"/>
      <c r="H10" s="231">
        <f>4+2+6+2+36+4+22+6+6+10</f>
        <v>98</v>
      </c>
      <c r="I10" s="230">
        <f t="shared" si="2"/>
        <v>114</v>
      </c>
      <c r="J10" s="27">
        <v>1</v>
      </c>
      <c r="K10" s="27"/>
      <c r="L10" s="27">
        <v>1</v>
      </c>
      <c r="M10" s="27"/>
      <c r="N10" s="27"/>
      <c r="O10" s="27">
        <v>1</v>
      </c>
      <c r="P10" s="27"/>
      <c r="Q10" s="27"/>
      <c r="R10" s="27">
        <v>1</v>
      </c>
      <c r="S10" s="27"/>
      <c r="T10" s="27"/>
      <c r="U10" s="27">
        <v>1</v>
      </c>
      <c r="V10" s="27"/>
      <c r="W10" s="27"/>
      <c r="X10" s="27">
        <v>1</v>
      </c>
      <c r="Y10" s="27"/>
      <c r="Z10" s="27"/>
      <c r="AA10" s="27">
        <v>2</v>
      </c>
    </row>
    <row r="11" spans="1:29" s="22" customFormat="1" ht="33.75" customHeight="1">
      <c r="A11" s="27">
        <v>6</v>
      </c>
      <c r="B11" s="28" t="s">
        <v>168</v>
      </c>
      <c r="C11" s="27">
        <f t="shared" si="1"/>
        <v>1</v>
      </c>
      <c r="D11" s="27">
        <f t="shared" si="0"/>
        <v>0</v>
      </c>
      <c r="E11" s="27">
        <f t="shared" si="0"/>
        <v>9</v>
      </c>
      <c r="F11" s="231">
        <v>0</v>
      </c>
      <c r="G11" s="231"/>
      <c r="H11" s="231">
        <f>32+3+5</f>
        <v>40</v>
      </c>
      <c r="I11" s="230">
        <f t="shared" si="2"/>
        <v>50</v>
      </c>
      <c r="J11" s="27"/>
      <c r="K11" s="27"/>
      <c r="L11" s="27"/>
      <c r="M11" s="27"/>
      <c r="N11" s="27"/>
      <c r="O11" s="27">
        <v>1</v>
      </c>
      <c r="P11" s="27"/>
      <c r="Q11" s="27"/>
      <c r="R11" s="27"/>
      <c r="S11" s="27">
        <v>1</v>
      </c>
      <c r="T11" s="27"/>
      <c r="U11" s="27"/>
      <c r="V11" s="27"/>
      <c r="W11" s="27"/>
      <c r="X11" s="27">
        <v>3</v>
      </c>
      <c r="Y11" s="27"/>
      <c r="Z11" s="27"/>
      <c r="AA11" s="27">
        <v>5</v>
      </c>
    </row>
    <row r="12" spans="1:29" s="22" customFormat="1" ht="33.75" customHeight="1">
      <c r="A12" s="27">
        <v>7</v>
      </c>
      <c r="B12" s="28" t="s">
        <v>169</v>
      </c>
      <c r="C12" s="27">
        <f t="shared" si="1"/>
        <v>2</v>
      </c>
      <c r="D12" s="27">
        <f t="shared" si="0"/>
        <v>0</v>
      </c>
      <c r="E12" s="27">
        <f t="shared" si="0"/>
        <v>320</v>
      </c>
      <c r="F12" s="231">
        <f>2+1+1</f>
        <v>4</v>
      </c>
      <c r="G12" s="231">
        <v>1</v>
      </c>
      <c r="H12" s="232">
        <f>2+2+1167+1+354+321+101+8</f>
        <v>1956</v>
      </c>
      <c r="I12" s="234">
        <f t="shared" si="2"/>
        <v>2283</v>
      </c>
      <c r="J12" s="27">
        <v>2</v>
      </c>
      <c r="K12" s="27"/>
      <c r="L12" s="27">
        <v>9</v>
      </c>
      <c r="M12" s="27"/>
      <c r="N12" s="27"/>
      <c r="O12" s="27">
        <v>37</v>
      </c>
      <c r="P12" s="27"/>
      <c r="Q12" s="27"/>
      <c r="R12" s="27">
        <v>79</v>
      </c>
      <c r="S12" s="27"/>
      <c r="T12" s="27"/>
      <c r="U12" s="27">
        <v>83</v>
      </c>
      <c r="V12" s="27"/>
      <c r="W12" s="27"/>
      <c r="X12" s="27">
        <v>55</v>
      </c>
      <c r="Y12" s="27"/>
      <c r="Z12" s="27"/>
      <c r="AA12" s="27">
        <v>57</v>
      </c>
    </row>
    <row r="13" spans="1:29" s="102" customFormat="1" ht="33.75" customHeight="1">
      <c r="A13" s="262" t="s">
        <v>170</v>
      </c>
      <c r="B13" s="262"/>
      <c r="C13" s="25">
        <f>SUM(C6:C12)</f>
        <v>5</v>
      </c>
      <c r="D13" s="25">
        <f t="shared" ref="D13:I13" si="4">SUM(D6:D12)</f>
        <v>0</v>
      </c>
      <c r="E13" s="25">
        <f t="shared" si="4"/>
        <v>338</v>
      </c>
      <c r="F13" s="230">
        <f t="shared" si="4"/>
        <v>33</v>
      </c>
      <c r="G13" s="230">
        <f t="shared" si="4"/>
        <v>1</v>
      </c>
      <c r="H13" s="234">
        <f>SUM(H6:H12)</f>
        <v>2104</v>
      </c>
      <c r="I13" s="234">
        <f t="shared" si="4"/>
        <v>2481</v>
      </c>
    </row>
  </sheetData>
  <mergeCells count="8">
    <mergeCell ref="A13:B13"/>
    <mergeCell ref="A1:I1"/>
    <mergeCell ref="I4:I5"/>
    <mergeCell ref="A4:A5"/>
    <mergeCell ref="B4:B5"/>
    <mergeCell ref="C4:E4"/>
    <mergeCell ref="F4:H4"/>
    <mergeCell ref="A2:I2"/>
  </mergeCells>
  <printOptions horizontalCentered="1"/>
  <pageMargins left="0" right="0" top="0.39370078740157483" bottom="0.35433070866141736" header="0.31496062992125984" footer="0.31496062992125984"/>
  <pageSetup paperSize="9" scale="9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21"/>
  <sheetViews>
    <sheetView zoomScale="70" zoomScaleNormal="70" workbookViewId="0">
      <selection activeCell="A2" sqref="A2:R2"/>
    </sheetView>
  </sheetViews>
  <sheetFormatPr defaultColWidth="8.88671875" defaultRowHeight="15.75"/>
  <cols>
    <col min="1" max="1" width="4.109375" style="60" customWidth="1"/>
    <col min="2" max="2" width="14.21875" style="60" customWidth="1"/>
    <col min="3" max="3" width="7.44140625" style="60" customWidth="1"/>
    <col min="4" max="4" width="7.21875" style="60" customWidth="1"/>
    <col min="5" max="5" width="5.33203125" style="60" customWidth="1"/>
    <col min="6" max="6" width="6.77734375" style="60" customWidth="1"/>
    <col min="7" max="7" width="5.6640625" style="60" customWidth="1"/>
    <col min="8" max="8" width="6.6640625" style="60" customWidth="1"/>
    <col min="9" max="9" width="6.44140625" style="60" customWidth="1"/>
    <col min="10" max="10" width="7.21875" style="60" customWidth="1"/>
    <col min="11" max="11" width="7.6640625" style="60" customWidth="1"/>
    <col min="12" max="12" width="7.33203125" style="60" customWidth="1"/>
    <col min="13" max="13" width="6.44140625" style="60" customWidth="1"/>
    <col min="14" max="14" width="7.109375" style="60" customWidth="1"/>
    <col min="15" max="15" width="8.88671875" style="60"/>
    <col min="16" max="16" width="6.44140625" style="60" customWidth="1"/>
    <col min="17" max="17" width="8" style="60" customWidth="1"/>
    <col min="18" max="19" width="8.109375" style="60" customWidth="1"/>
    <col min="20" max="20" width="8.88671875" style="60"/>
    <col min="21" max="27" width="0" style="60" hidden="1" customWidth="1"/>
    <col min="28" max="28" width="10.88671875" style="60" hidden="1" customWidth="1"/>
    <col min="29" max="29" width="0" style="60" hidden="1" customWidth="1"/>
    <col min="30" max="16384" width="8.88671875" style="60"/>
  </cols>
  <sheetData>
    <row r="1" spans="1:28" ht="41.25" customHeight="1">
      <c r="A1" s="271" t="s">
        <v>456</v>
      </c>
      <c r="B1" s="271"/>
      <c r="C1" s="271"/>
      <c r="D1" s="271"/>
      <c r="E1" s="271"/>
      <c r="F1" s="271"/>
      <c r="G1" s="271"/>
      <c r="H1" s="271"/>
      <c r="I1" s="271"/>
      <c r="J1" s="271"/>
      <c r="K1" s="271"/>
      <c r="L1" s="271"/>
      <c r="M1" s="271"/>
      <c r="N1" s="271"/>
      <c r="O1" s="271"/>
      <c r="P1" s="271"/>
      <c r="Q1" s="271"/>
      <c r="R1" s="271"/>
    </row>
    <row r="2" spans="1:28" ht="15.75" customHeight="1">
      <c r="A2" s="276" t="s">
        <v>475</v>
      </c>
      <c r="B2" s="276"/>
      <c r="C2" s="276"/>
      <c r="D2" s="276"/>
      <c r="E2" s="276"/>
      <c r="F2" s="276"/>
      <c r="G2" s="276"/>
      <c r="H2" s="276"/>
      <c r="I2" s="276"/>
      <c r="J2" s="276"/>
      <c r="K2" s="276"/>
      <c r="L2" s="276"/>
      <c r="M2" s="276"/>
      <c r="N2" s="276"/>
      <c r="O2" s="276"/>
      <c r="P2" s="276"/>
      <c r="Q2" s="276"/>
      <c r="R2" s="276"/>
    </row>
    <row r="3" spans="1:28">
      <c r="V3" s="60">
        <v>17</v>
      </c>
      <c r="W3" s="60">
        <v>18</v>
      </c>
      <c r="X3" s="60">
        <v>19</v>
      </c>
      <c r="Y3" s="60">
        <v>20</v>
      </c>
      <c r="Z3" s="60">
        <v>21</v>
      </c>
      <c r="AA3" s="60">
        <v>22</v>
      </c>
    </row>
    <row r="4" spans="1:28" ht="53.25" customHeight="1">
      <c r="A4" s="273" t="s">
        <v>99</v>
      </c>
      <c r="B4" s="275" t="s">
        <v>115</v>
      </c>
      <c r="C4" s="275" t="s">
        <v>93</v>
      </c>
      <c r="D4" s="275"/>
      <c r="E4" s="275" t="s">
        <v>94</v>
      </c>
      <c r="F4" s="275"/>
      <c r="G4" s="275" t="s">
        <v>95</v>
      </c>
      <c r="H4" s="275"/>
      <c r="I4" s="275" t="s">
        <v>96</v>
      </c>
      <c r="J4" s="275"/>
      <c r="K4" s="275" t="s">
        <v>97</v>
      </c>
      <c r="L4" s="275"/>
      <c r="M4" s="275" t="s">
        <v>98</v>
      </c>
      <c r="N4" s="275"/>
      <c r="O4" s="275" t="s">
        <v>110</v>
      </c>
      <c r="P4" s="275"/>
      <c r="Q4" s="275" t="s">
        <v>100</v>
      </c>
      <c r="R4" s="275"/>
      <c r="S4" s="273" t="s">
        <v>17</v>
      </c>
      <c r="U4" s="60" t="s">
        <v>439</v>
      </c>
      <c r="V4" s="60">
        <v>432</v>
      </c>
      <c r="W4" s="60">
        <v>420</v>
      </c>
      <c r="X4" s="60">
        <v>456</v>
      </c>
      <c r="Y4" s="60">
        <v>364</v>
      </c>
      <c r="Z4" s="60">
        <v>376</v>
      </c>
      <c r="AA4" s="60">
        <v>347</v>
      </c>
      <c r="AB4" s="212">
        <f>SUM(V4:AA4)</f>
        <v>2395</v>
      </c>
    </row>
    <row r="5" spans="1:28" ht="114" customHeight="1">
      <c r="A5" s="274"/>
      <c r="B5" s="275"/>
      <c r="C5" s="213" t="s">
        <v>116</v>
      </c>
      <c r="D5" s="213" t="s">
        <v>327</v>
      </c>
      <c r="E5" s="213" t="s">
        <v>101</v>
      </c>
      <c r="F5" s="213" t="s">
        <v>102</v>
      </c>
      <c r="G5" s="213" t="s">
        <v>105</v>
      </c>
      <c r="H5" s="213" t="s">
        <v>103</v>
      </c>
      <c r="I5" s="213" t="s">
        <v>106</v>
      </c>
      <c r="J5" s="213" t="s">
        <v>104</v>
      </c>
      <c r="K5" s="213" t="s">
        <v>107</v>
      </c>
      <c r="L5" s="213" t="s">
        <v>156</v>
      </c>
      <c r="M5" s="213" t="s">
        <v>108</v>
      </c>
      <c r="N5" s="213" t="s">
        <v>109</v>
      </c>
      <c r="O5" s="213" t="s">
        <v>111</v>
      </c>
      <c r="P5" s="213" t="s">
        <v>112</v>
      </c>
      <c r="Q5" s="213" t="s">
        <v>113</v>
      </c>
      <c r="R5" s="213" t="s">
        <v>114</v>
      </c>
      <c r="S5" s="274"/>
      <c r="U5" s="60" t="s">
        <v>440</v>
      </c>
      <c r="V5" s="60">
        <v>20269</v>
      </c>
      <c r="W5" s="60">
        <v>23171</v>
      </c>
      <c r="X5" s="60">
        <v>35752</v>
      </c>
      <c r="Y5" s="60">
        <v>18480</v>
      </c>
      <c r="Z5" s="60">
        <v>16826</v>
      </c>
      <c r="AA5" s="60">
        <v>10413</v>
      </c>
      <c r="AB5" s="212">
        <f t="shared" ref="AB5:AB6" si="0">SUM(V5:AA5)</f>
        <v>124911</v>
      </c>
    </row>
    <row r="6" spans="1:28" s="223" customFormat="1" ht="29.25" customHeight="1">
      <c r="A6" s="214" t="s">
        <v>18</v>
      </c>
      <c r="B6" s="215" t="s">
        <v>304</v>
      </c>
      <c r="C6" s="216">
        <f>6+13</f>
        <v>19</v>
      </c>
      <c r="D6" s="216">
        <f>720+940</f>
        <v>1660</v>
      </c>
      <c r="E6" s="216">
        <v>218</v>
      </c>
      <c r="F6" s="216">
        <v>21800</v>
      </c>
      <c r="G6" s="216"/>
      <c r="H6" s="216"/>
      <c r="I6" s="216">
        <v>400</v>
      </c>
      <c r="J6" s="216">
        <v>40000</v>
      </c>
      <c r="K6" s="216">
        <v>30</v>
      </c>
      <c r="L6" s="216"/>
      <c r="M6" s="216">
        <v>0</v>
      </c>
      <c r="N6" s="216">
        <v>0</v>
      </c>
      <c r="O6" s="216">
        <v>0</v>
      </c>
      <c r="P6" s="216">
        <v>0</v>
      </c>
      <c r="Q6" s="216">
        <v>0</v>
      </c>
      <c r="R6" s="216">
        <v>0</v>
      </c>
      <c r="S6" s="216"/>
      <c r="U6" s="223" t="s">
        <v>441</v>
      </c>
      <c r="V6" s="223">
        <v>1386</v>
      </c>
      <c r="W6" s="223">
        <v>2446</v>
      </c>
      <c r="X6" s="223">
        <v>5004</v>
      </c>
      <c r="Y6" s="223">
        <v>1206</v>
      </c>
      <c r="Z6" s="223">
        <v>5958</v>
      </c>
      <c r="AA6" s="223">
        <v>5700</v>
      </c>
      <c r="AB6" s="224">
        <f t="shared" si="0"/>
        <v>21700</v>
      </c>
    </row>
    <row r="7" spans="1:28" s="219" customFormat="1" ht="29.25" customHeight="1">
      <c r="A7" s="202" t="s">
        <v>19</v>
      </c>
      <c r="B7" s="217" t="s">
        <v>305</v>
      </c>
      <c r="C7" s="222">
        <f>SUM(C8:C19)</f>
        <v>2087</v>
      </c>
      <c r="D7" s="222">
        <f t="shared" ref="D7:R7" si="1">SUM(D8:D19)</f>
        <v>111833</v>
      </c>
      <c r="E7" s="222">
        <f t="shared" si="1"/>
        <v>39</v>
      </c>
      <c r="F7" s="222">
        <f t="shared" si="1"/>
        <v>1290</v>
      </c>
      <c r="G7" s="222">
        <f t="shared" si="1"/>
        <v>0</v>
      </c>
      <c r="H7" s="222">
        <f t="shared" si="1"/>
        <v>0</v>
      </c>
      <c r="I7" s="222">
        <f t="shared" si="1"/>
        <v>158</v>
      </c>
      <c r="J7" s="222">
        <f t="shared" si="1"/>
        <v>329</v>
      </c>
      <c r="K7" s="222">
        <f t="shared" si="1"/>
        <v>76</v>
      </c>
      <c r="L7" s="222">
        <f t="shared" si="1"/>
        <v>6</v>
      </c>
      <c r="M7" s="222">
        <f t="shared" si="1"/>
        <v>345</v>
      </c>
      <c r="N7" s="222">
        <f t="shared" si="1"/>
        <v>29170</v>
      </c>
      <c r="O7" s="222">
        <f t="shared" si="1"/>
        <v>212</v>
      </c>
      <c r="P7" s="222">
        <f t="shared" si="1"/>
        <v>7580</v>
      </c>
      <c r="Q7" s="222">
        <f t="shared" si="1"/>
        <v>0</v>
      </c>
      <c r="R7" s="222">
        <f t="shared" si="1"/>
        <v>1067</v>
      </c>
      <c r="S7" s="218"/>
      <c r="W7" s="220"/>
    </row>
    <row r="8" spans="1:28" s="219" customFormat="1" ht="29.25" customHeight="1">
      <c r="A8" s="225">
        <v>1</v>
      </c>
      <c r="B8" s="226" t="s">
        <v>306</v>
      </c>
      <c r="C8" s="227">
        <v>5</v>
      </c>
      <c r="D8" s="227">
        <v>1000</v>
      </c>
      <c r="E8" s="227">
        <v>0</v>
      </c>
      <c r="F8" s="227">
        <v>0</v>
      </c>
      <c r="G8" s="227"/>
      <c r="H8" s="227"/>
      <c r="I8" s="227"/>
      <c r="J8" s="227"/>
      <c r="K8" s="227"/>
      <c r="L8" s="227"/>
      <c r="M8" s="227"/>
      <c r="N8" s="227"/>
      <c r="O8" s="227">
        <v>16</v>
      </c>
      <c r="P8" s="227">
        <v>960</v>
      </c>
      <c r="Q8" s="228" t="s">
        <v>375</v>
      </c>
      <c r="R8" s="227">
        <v>101</v>
      </c>
      <c r="S8" s="227"/>
    </row>
    <row r="9" spans="1:28" s="219" customFormat="1" ht="29.25" customHeight="1">
      <c r="A9" s="225">
        <v>2</v>
      </c>
      <c r="B9" s="226" t="s">
        <v>307</v>
      </c>
      <c r="C9" s="227">
        <v>16</v>
      </c>
      <c r="D9" s="227">
        <v>563</v>
      </c>
      <c r="E9" s="227"/>
      <c r="F9" s="227"/>
      <c r="G9" s="227"/>
      <c r="H9" s="227"/>
      <c r="I9" s="227"/>
      <c r="J9" s="227"/>
      <c r="K9" s="227"/>
      <c r="L9" s="227"/>
      <c r="M9" s="227">
        <v>95</v>
      </c>
      <c r="N9" s="227">
        <v>17428</v>
      </c>
      <c r="O9" s="227"/>
      <c r="P9" s="227"/>
      <c r="Q9" s="228" t="s">
        <v>375</v>
      </c>
      <c r="R9" s="227">
        <v>78</v>
      </c>
      <c r="S9" s="227"/>
    </row>
    <row r="10" spans="1:28" s="219" customFormat="1" ht="29.25" customHeight="1">
      <c r="A10" s="225">
        <v>3</v>
      </c>
      <c r="B10" s="226" t="s">
        <v>308</v>
      </c>
      <c r="C10" s="227">
        <v>257</v>
      </c>
      <c r="D10" s="227">
        <v>10370</v>
      </c>
      <c r="E10" s="227"/>
      <c r="F10" s="227"/>
      <c r="G10" s="227"/>
      <c r="H10" s="227"/>
      <c r="I10" s="227"/>
      <c r="J10" s="227"/>
      <c r="K10" s="227">
        <v>6</v>
      </c>
      <c r="L10" s="227">
        <v>6</v>
      </c>
      <c r="M10" s="227"/>
      <c r="N10" s="227"/>
      <c r="O10" s="227">
        <v>10</v>
      </c>
      <c r="P10" s="227">
        <v>20</v>
      </c>
      <c r="Q10" s="228" t="s">
        <v>375</v>
      </c>
      <c r="R10" s="227">
        <v>82</v>
      </c>
      <c r="S10" s="227"/>
    </row>
    <row r="11" spans="1:28" s="219" customFormat="1" ht="29.25" customHeight="1">
      <c r="A11" s="225">
        <v>4</v>
      </c>
      <c r="B11" s="226" t="s">
        <v>309</v>
      </c>
      <c r="C11" s="227">
        <v>377</v>
      </c>
      <c r="D11" s="227">
        <v>8220</v>
      </c>
      <c r="E11" s="227"/>
      <c r="F11" s="227"/>
      <c r="G11" s="227"/>
      <c r="H11" s="227"/>
      <c r="I11" s="227"/>
      <c r="J11" s="227"/>
      <c r="K11" s="227"/>
      <c r="L11" s="227"/>
      <c r="M11" s="227"/>
      <c r="N11" s="227"/>
      <c r="O11" s="227"/>
      <c r="P11" s="227"/>
      <c r="Q11" s="228"/>
      <c r="R11" s="227">
        <v>50</v>
      </c>
      <c r="S11" s="227"/>
    </row>
    <row r="12" spans="1:28" s="220" customFormat="1" ht="29.25" customHeight="1">
      <c r="A12" s="225">
        <v>5</v>
      </c>
      <c r="B12" s="226" t="s">
        <v>310</v>
      </c>
      <c r="C12" s="227">
        <v>138</v>
      </c>
      <c r="D12" s="227">
        <v>4726</v>
      </c>
      <c r="E12" s="227">
        <v>0</v>
      </c>
      <c r="F12" s="227">
        <v>0</v>
      </c>
      <c r="G12" s="227">
        <v>0</v>
      </c>
      <c r="H12" s="227">
        <v>0</v>
      </c>
      <c r="I12" s="227">
        <v>81</v>
      </c>
      <c r="J12" s="227">
        <v>67</v>
      </c>
      <c r="K12" s="227">
        <v>67</v>
      </c>
      <c r="L12" s="227">
        <v>0</v>
      </c>
      <c r="M12" s="227">
        <v>0</v>
      </c>
      <c r="N12" s="227">
        <v>0</v>
      </c>
      <c r="O12" s="227">
        <v>70</v>
      </c>
      <c r="P12" s="227">
        <v>530</v>
      </c>
      <c r="Q12" s="228">
        <v>0</v>
      </c>
      <c r="R12" s="227">
        <v>134</v>
      </c>
      <c r="S12" s="227"/>
    </row>
    <row r="13" spans="1:28" s="219" customFormat="1" ht="29.25" customHeight="1">
      <c r="A13" s="225">
        <v>6</v>
      </c>
      <c r="B13" s="226" t="s">
        <v>311</v>
      </c>
      <c r="C13" s="227">
        <v>465</v>
      </c>
      <c r="D13" s="227">
        <v>30689</v>
      </c>
      <c r="E13" s="227">
        <v>4</v>
      </c>
      <c r="F13" s="227">
        <v>84</v>
      </c>
      <c r="G13" s="227">
        <v>0</v>
      </c>
      <c r="H13" s="227">
        <v>0</v>
      </c>
      <c r="I13" s="227">
        <v>47</v>
      </c>
      <c r="J13" s="227">
        <v>232</v>
      </c>
      <c r="K13" s="227">
        <v>3</v>
      </c>
      <c r="L13" s="227">
        <v>0</v>
      </c>
      <c r="M13" s="227">
        <v>0</v>
      </c>
      <c r="N13" s="227">
        <v>0</v>
      </c>
      <c r="O13" s="227">
        <v>8</v>
      </c>
      <c r="P13" s="227">
        <v>610</v>
      </c>
      <c r="Q13" s="228" t="s">
        <v>375</v>
      </c>
      <c r="R13" s="227">
        <v>103</v>
      </c>
      <c r="S13" s="227"/>
    </row>
    <row r="14" spans="1:28" s="219" customFormat="1" ht="29.25" customHeight="1">
      <c r="A14" s="225">
        <v>7</v>
      </c>
      <c r="B14" s="226" t="s">
        <v>312</v>
      </c>
      <c r="C14" s="227">
        <v>84</v>
      </c>
      <c r="D14" s="227">
        <v>5590</v>
      </c>
      <c r="E14" s="227">
        <v>7</v>
      </c>
      <c r="F14" s="227">
        <v>205</v>
      </c>
      <c r="G14" s="227">
        <v>0</v>
      </c>
      <c r="H14" s="227">
        <v>0</v>
      </c>
      <c r="I14" s="227">
        <v>0</v>
      </c>
      <c r="J14" s="227">
        <v>0</v>
      </c>
      <c r="K14" s="227">
        <v>0</v>
      </c>
      <c r="L14" s="227">
        <v>0</v>
      </c>
      <c r="M14" s="227">
        <v>0</v>
      </c>
      <c r="N14" s="227">
        <v>0</v>
      </c>
      <c r="O14" s="227">
        <v>14</v>
      </c>
      <c r="P14" s="227">
        <v>56</v>
      </c>
      <c r="Q14" s="228" t="s">
        <v>375</v>
      </c>
      <c r="R14" s="227">
        <v>62</v>
      </c>
      <c r="S14" s="227"/>
    </row>
    <row r="15" spans="1:28" s="220" customFormat="1" ht="29.25" customHeight="1">
      <c r="A15" s="225">
        <v>8</v>
      </c>
      <c r="B15" s="226" t="s">
        <v>313</v>
      </c>
      <c r="C15" s="227">
        <v>258</v>
      </c>
      <c r="D15" s="227">
        <v>7740</v>
      </c>
      <c r="E15" s="227">
        <v>10</v>
      </c>
      <c r="F15" s="227">
        <v>300</v>
      </c>
      <c r="G15" s="227"/>
      <c r="H15" s="227"/>
      <c r="I15" s="227"/>
      <c r="J15" s="227"/>
      <c r="K15" s="227"/>
      <c r="L15" s="227"/>
      <c r="M15" s="227"/>
      <c r="N15" s="227"/>
      <c r="O15" s="227">
        <v>11</v>
      </c>
      <c r="P15" s="227">
        <v>1200</v>
      </c>
      <c r="Q15" s="228" t="s">
        <v>375</v>
      </c>
      <c r="R15" s="227">
        <v>75</v>
      </c>
      <c r="S15" s="227"/>
    </row>
    <row r="16" spans="1:28" s="219" customFormat="1" ht="29.25" customHeight="1">
      <c r="A16" s="225">
        <v>9</v>
      </c>
      <c r="B16" s="226" t="s">
        <v>314</v>
      </c>
      <c r="C16" s="227">
        <v>376</v>
      </c>
      <c r="D16" s="227">
        <v>34785</v>
      </c>
      <c r="E16" s="227">
        <v>15</v>
      </c>
      <c r="F16" s="227">
        <v>600</v>
      </c>
      <c r="G16" s="227"/>
      <c r="H16" s="227"/>
      <c r="I16" s="227"/>
      <c r="J16" s="227"/>
      <c r="K16" s="227"/>
      <c r="L16" s="227"/>
      <c r="M16" s="227"/>
      <c r="N16" s="227"/>
      <c r="O16" s="227">
        <v>11</v>
      </c>
      <c r="P16" s="227">
        <v>1440</v>
      </c>
      <c r="Q16" s="228" t="s">
        <v>375</v>
      </c>
      <c r="R16" s="227">
        <v>120</v>
      </c>
      <c r="S16" s="227"/>
    </row>
    <row r="17" spans="1:19" s="219" customFormat="1" ht="29.25" customHeight="1">
      <c r="A17" s="225">
        <v>10</v>
      </c>
      <c r="B17" s="226" t="s">
        <v>315</v>
      </c>
      <c r="C17" s="227">
        <v>0</v>
      </c>
      <c r="D17" s="227"/>
      <c r="E17" s="227">
        <v>0</v>
      </c>
      <c r="F17" s="227"/>
      <c r="G17" s="227">
        <v>0</v>
      </c>
      <c r="H17" s="227"/>
      <c r="I17" s="227">
        <v>0</v>
      </c>
      <c r="J17" s="227">
        <v>0</v>
      </c>
      <c r="K17" s="227">
        <v>0</v>
      </c>
      <c r="L17" s="227">
        <v>0</v>
      </c>
      <c r="M17" s="227">
        <v>249</v>
      </c>
      <c r="N17" s="227">
        <v>11592</v>
      </c>
      <c r="O17" s="227">
        <v>54</v>
      </c>
      <c r="P17" s="227">
        <v>682</v>
      </c>
      <c r="Q17" s="228">
        <v>0</v>
      </c>
      <c r="R17" s="227">
        <v>86</v>
      </c>
      <c r="S17" s="227"/>
    </row>
    <row r="18" spans="1:19" s="219" customFormat="1" ht="29.25" customHeight="1">
      <c r="A18" s="225">
        <v>11</v>
      </c>
      <c r="B18" s="226" t="s">
        <v>316</v>
      </c>
      <c r="C18" s="227">
        <v>105</v>
      </c>
      <c r="D18" s="227">
        <v>7580</v>
      </c>
      <c r="E18" s="227"/>
      <c r="F18" s="227"/>
      <c r="G18" s="227"/>
      <c r="H18" s="227"/>
      <c r="I18" s="227"/>
      <c r="J18" s="227"/>
      <c r="K18" s="227"/>
      <c r="L18" s="227"/>
      <c r="M18" s="227">
        <v>1</v>
      </c>
      <c r="N18" s="227">
        <v>150</v>
      </c>
      <c r="O18" s="227">
        <v>9</v>
      </c>
      <c r="P18" s="227">
        <v>18</v>
      </c>
      <c r="Q18" s="228" t="s">
        <v>375</v>
      </c>
      <c r="R18" s="227">
        <v>15</v>
      </c>
      <c r="S18" s="227"/>
    </row>
    <row r="19" spans="1:19" s="219" customFormat="1" ht="29.25" customHeight="1">
      <c r="A19" s="225">
        <v>12</v>
      </c>
      <c r="B19" s="226" t="s">
        <v>317</v>
      </c>
      <c r="C19" s="227">
        <v>6</v>
      </c>
      <c r="D19" s="227">
        <v>570</v>
      </c>
      <c r="E19" s="227">
        <v>3</v>
      </c>
      <c r="F19" s="227">
        <v>101</v>
      </c>
      <c r="G19" s="227"/>
      <c r="H19" s="227"/>
      <c r="I19" s="227">
        <v>30</v>
      </c>
      <c r="J19" s="227">
        <v>30</v>
      </c>
      <c r="K19" s="227"/>
      <c r="L19" s="227"/>
      <c r="M19" s="227"/>
      <c r="N19" s="227"/>
      <c r="O19" s="227">
        <v>9</v>
      </c>
      <c r="P19" s="227">
        <v>2064</v>
      </c>
      <c r="Q19" s="228"/>
      <c r="R19" s="227">
        <v>161</v>
      </c>
      <c r="S19" s="227"/>
    </row>
    <row r="20" spans="1:19" s="219" customFormat="1" ht="29.25" customHeight="1">
      <c r="A20" s="272" t="s">
        <v>318</v>
      </c>
      <c r="B20" s="272"/>
      <c r="C20" s="222">
        <f>C6+C7</f>
        <v>2106</v>
      </c>
      <c r="D20" s="222">
        <f t="shared" ref="D20:R20" si="2">D6+D7</f>
        <v>113493</v>
      </c>
      <c r="E20" s="222">
        <f t="shared" si="2"/>
        <v>257</v>
      </c>
      <c r="F20" s="222">
        <f t="shared" si="2"/>
        <v>23090</v>
      </c>
      <c r="G20" s="222">
        <f t="shared" si="2"/>
        <v>0</v>
      </c>
      <c r="H20" s="222">
        <f t="shared" si="2"/>
        <v>0</v>
      </c>
      <c r="I20" s="222">
        <f t="shared" si="2"/>
        <v>558</v>
      </c>
      <c r="J20" s="222">
        <f t="shared" si="2"/>
        <v>40329</v>
      </c>
      <c r="K20" s="222">
        <f t="shared" si="2"/>
        <v>106</v>
      </c>
      <c r="L20" s="222">
        <f t="shared" si="2"/>
        <v>6</v>
      </c>
      <c r="M20" s="222">
        <f t="shared" si="2"/>
        <v>345</v>
      </c>
      <c r="N20" s="222">
        <f t="shared" si="2"/>
        <v>29170</v>
      </c>
      <c r="O20" s="222">
        <f t="shared" si="2"/>
        <v>212</v>
      </c>
      <c r="P20" s="222">
        <f t="shared" si="2"/>
        <v>7580</v>
      </c>
      <c r="Q20" s="222">
        <f t="shared" si="2"/>
        <v>0</v>
      </c>
      <c r="R20" s="222">
        <f t="shared" si="2"/>
        <v>1067</v>
      </c>
      <c r="S20" s="218"/>
    </row>
    <row r="21" spans="1:19" s="221" customFormat="1"/>
  </sheetData>
  <mergeCells count="14">
    <mergeCell ref="A1:R1"/>
    <mergeCell ref="A20:B20"/>
    <mergeCell ref="S4:S5"/>
    <mergeCell ref="A4:A5"/>
    <mergeCell ref="C4:D4"/>
    <mergeCell ref="I4:J4"/>
    <mergeCell ref="E4:F4"/>
    <mergeCell ref="G4:H4"/>
    <mergeCell ref="K4:L4"/>
    <mergeCell ref="M4:N4"/>
    <mergeCell ref="O4:P4"/>
    <mergeCell ref="Q4:R4"/>
    <mergeCell ref="B4:B5"/>
    <mergeCell ref="A2:R2"/>
  </mergeCells>
  <printOptions horizontalCentered="1"/>
  <pageMargins left="0" right="0" top="0.35433070866141736" bottom="0.35433070866141736" header="0.31496062992125984" footer="0.31496062992125984"/>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L24"/>
  <sheetViews>
    <sheetView zoomScale="115" zoomScaleNormal="115" workbookViewId="0">
      <selection activeCell="A2" sqref="A2:L2"/>
    </sheetView>
  </sheetViews>
  <sheetFormatPr defaultColWidth="8.88671875" defaultRowHeight="18.75"/>
  <cols>
    <col min="1" max="1" width="4.109375" style="210" customWidth="1"/>
    <col min="2" max="2" width="11.21875" style="58" customWidth="1"/>
    <col min="3" max="3" width="19.5546875" style="58" customWidth="1"/>
    <col min="4" max="5" width="7.21875" style="210" customWidth="1"/>
    <col min="6" max="11" width="7.21875" style="58" customWidth="1"/>
    <col min="12" max="12" width="26.77734375" style="211" customWidth="1"/>
    <col min="13" max="16384" width="8.88671875" style="58"/>
  </cols>
  <sheetData>
    <row r="1" spans="1:12" s="70" customFormat="1" ht="56.25" customHeight="1">
      <c r="A1" s="271" t="s">
        <v>457</v>
      </c>
      <c r="B1" s="280"/>
      <c r="C1" s="280"/>
      <c r="D1" s="280"/>
      <c r="E1" s="280"/>
      <c r="F1" s="280"/>
      <c r="G1" s="280"/>
      <c r="H1" s="280"/>
      <c r="I1" s="280"/>
      <c r="J1" s="280"/>
      <c r="K1" s="280"/>
      <c r="L1" s="280"/>
    </row>
    <row r="2" spans="1:12" s="70" customFormat="1" ht="17.25" customHeight="1">
      <c r="A2" s="281" t="s">
        <v>475</v>
      </c>
      <c r="B2" s="281"/>
      <c r="C2" s="281"/>
      <c r="D2" s="281"/>
      <c r="E2" s="281"/>
      <c r="F2" s="281"/>
      <c r="G2" s="281"/>
      <c r="H2" s="281"/>
      <c r="I2" s="281"/>
      <c r="J2" s="281"/>
      <c r="K2" s="281"/>
      <c r="L2" s="281"/>
    </row>
    <row r="3" spans="1:12" ht="18" customHeight="1">
      <c r="A3" s="282"/>
      <c r="B3" s="282"/>
      <c r="C3" s="282"/>
      <c r="D3" s="282"/>
      <c r="E3" s="282"/>
      <c r="F3" s="282"/>
      <c r="G3" s="282"/>
      <c r="H3" s="282"/>
      <c r="I3" s="282"/>
      <c r="J3" s="282"/>
      <c r="K3" s="282"/>
      <c r="L3" s="282"/>
    </row>
    <row r="4" spans="1:12" ht="18.75" customHeight="1">
      <c r="A4" s="283" t="s">
        <v>319</v>
      </c>
      <c r="B4" s="283" t="s">
        <v>132</v>
      </c>
      <c r="C4" s="283" t="s">
        <v>247</v>
      </c>
      <c r="D4" s="283" t="s">
        <v>121</v>
      </c>
      <c r="E4" s="283"/>
      <c r="F4" s="283"/>
      <c r="G4" s="283"/>
      <c r="H4" s="283"/>
      <c r="I4" s="283"/>
      <c r="J4" s="283"/>
      <c r="K4" s="283"/>
      <c r="L4" s="284" t="s">
        <v>154</v>
      </c>
    </row>
    <row r="5" spans="1:12" ht="25.5" customHeight="1">
      <c r="A5" s="283"/>
      <c r="B5" s="283"/>
      <c r="C5" s="283"/>
      <c r="D5" s="283" t="s">
        <v>129</v>
      </c>
      <c r="E5" s="283"/>
      <c r="F5" s="283"/>
      <c r="G5" s="283"/>
      <c r="H5" s="283" t="s">
        <v>128</v>
      </c>
      <c r="I5" s="283"/>
      <c r="J5" s="283" t="s">
        <v>9</v>
      </c>
      <c r="K5" s="283"/>
      <c r="L5" s="285"/>
    </row>
    <row r="6" spans="1:12" ht="41.25" customHeight="1">
      <c r="A6" s="283"/>
      <c r="B6" s="283"/>
      <c r="C6" s="283"/>
      <c r="D6" s="62" t="s">
        <v>122</v>
      </c>
      <c r="E6" s="62" t="s">
        <v>123</v>
      </c>
      <c r="F6" s="62" t="s">
        <v>124</v>
      </c>
      <c r="G6" s="62" t="s">
        <v>125</v>
      </c>
      <c r="H6" s="62" t="s">
        <v>130</v>
      </c>
      <c r="I6" s="62" t="s">
        <v>131</v>
      </c>
      <c r="J6" s="62" t="s">
        <v>133</v>
      </c>
      <c r="K6" s="62" t="s">
        <v>134</v>
      </c>
      <c r="L6" s="286"/>
    </row>
    <row r="7" spans="1:12" s="205" customFormat="1" ht="25.5">
      <c r="A7" s="64">
        <v>4</v>
      </c>
      <c r="B7" s="65" t="s">
        <v>444</v>
      </c>
      <c r="C7" s="65" t="s">
        <v>419</v>
      </c>
      <c r="D7" s="64"/>
      <c r="E7" s="64">
        <v>1</v>
      </c>
      <c r="F7" s="65"/>
      <c r="G7" s="65"/>
      <c r="H7" s="65"/>
      <c r="I7" s="65"/>
      <c r="J7" s="65"/>
      <c r="K7" s="65"/>
      <c r="L7" s="65" t="s">
        <v>459</v>
      </c>
    </row>
    <row r="8" spans="1:12" s="205" customFormat="1" ht="25.5">
      <c r="A8" s="64">
        <v>1</v>
      </c>
      <c r="B8" s="65" t="s">
        <v>376</v>
      </c>
      <c r="C8" s="65" t="s">
        <v>377</v>
      </c>
      <c r="D8" s="203">
        <v>1</v>
      </c>
      <c r="E8" s="203"/>
      <c r="F8" s="204"/>
      <c r="G8" s="204"/>
      <c r="H8" s="204"/>
      <c r="I8" s="204"/>
      <c r="J8" s="204"/>
      <c r="K8" s="204"/>
      <c r="L8" s="65" t="s">
        <v>459</v>
      </c>
    </row>
    <row r="9" spans="1:12" s="205" customFormat="1" ht="25.5">
      <c r="A9" s="64">
        <v>2</v>
      </c>
      <c r="B9" s="65" t="s">
        <v>378</v>
      </c>
      <c r="C9" s="65" t="s">
        <v>379</v>
      </c>
      <c r="D9" s="203">
        <v>1</v>
      </c>
      <c r="E9" s="203"/>
      <c r="F9" s="204"/>
      <c r="G9" s="204"/>
      <c r="H9" s="204"/>
      <c r="I9" s="204"/>
      <c r="J9" s="204"/>
      <c r="K9" s="204"/>
      <c r="L9" s="65" t="s">
        <v>459</v>
      </c>
    </row>
    <row r="10" spans="1:12" s="205" customFormat="1" ht="27" customHeight="1">
      <c r="A10" s="64">
        <v>5</v>
      </c>
      <c r="B10" s="65" t="s">
        <v>376</v>
      </c>
      <c r="C10" s="65" t="s">
        <v>419</v>
      </c>
      <c r="D10" s="203"/>
      <c r="E10" s="203">
        <v>1</v>
      </c>
      <c r="F10" s="204"/>
      <c r="G10" s="204"/>
      <c r="H10" s="204"/>
      <c r="I10" s="204"/>
      <c r="J10" s="204"/>
      <c r="K10" s="204"/>
      <c r="L10" s="65" t="s">
        <v>459</v>
      </c>
    </row>
    <row r="11" spans="1:12" s="205" customFormat="1" ht="25.5">
      <c r="A11" s="64">
        <v>10</v>
      </c>
      <c r="B11" s="65" t="s">
        <v>376</v>
      </c>
      <c r="C11" s="65" t="s">
        <v>464</v>
      </c>
      <c r="D11" s="203">
        <v>1</v>
      </c>
      <c r="E11" s="203"/>
      <c r="F11" s="204"/>
      <c r="G11" s="204"/>
      <c r="H11" s="204"/>
      <c r="I11" s="204"/>
      <c r="J11" s="204"/>
      <c r="K11" s="204"/>
      <c r="L11" s="65" t="s">
        <v>459</v>
      </c>
    </row>
    <row r="12" spans="1:12" ht="29.25" customHeight="1">
      <c r="A12" s="64">
        <v>14</v>
      </c>
      <c r="B12" s="65" t="s">
        <v>376</v>
      </c>
      <c r="C12" s="65" t="s">
        <v>438</v>
      </c>
      <c r="D12" s="64">
        <v>1</v>
      </c>
      <c r="E12" s="64">
        <v>1</v>
      </c>
      <c r="F12" s="207"/>
      <c r="G12" s="65"/>
      <c r="H12" s="65"/>
      <c r="I12" s="65"/>
      <c r="J12" s="65"/>
      <c r="K12" s="65"/>
      <c r="L12" s="65" t="s">
        <v>459</v>
      </c>
    </row>
    <row r="13" spans="1:12" s="205" customFormat="1" ht="23.25" customHeight="1">
      <c r="A13" s="64">
        <v>7</v>
      </c>
      <c r="B13" s="65" t="s">
        <v>376</v>
      </c>
      <c r="C13" s="65" t="s">
        <v>420</v>
      </c>
      <c r="D13" s="64">
        <v>1</v>
      </c>
      <c r="E13" s="64"/>
      <c r="F13" s="65"/>
      <c r="G13" s="65"/>
      <c r="H13" s="65"/>
      <c r="I13" s="65"/>
      <c r="J13" s="65"/>
      <c r="K13" s="65"/>
      <c r="L13" s="65" t="s">
        <v>459</v>
      </c>
    </row>
    <row r="14" spans="1:12" ht="30" customHeight="1">
      <c r="A14" s="64">
        <v>15</v>
      </c>
      <c r="B14" s="65" t="s">
        <v>376</v>
      </c>
      <c r="C14" s="65" t="s">
        <v>436</v>
      </c>
      <c r="D14" s="64">
        <v>1</v>
      </c>
      <c r="E14" s="64">
        <v>1</v>
      </c>
      <c r="F14" s="208"/>
      <c r="G14" s="208"/>
      <c r="H14" s="65"/>
      <c r="I14" s="65"/>
      <c r="J14" s="65"/>
      <c r="K14" s="65"/>
      <c r="L14" s="65" t="s">
        <v>459</v>
      </c>
    </row>
    <row r="15" spans="1:12" s="205" customFormat="1" ht="25.5">
      <c r="A15" s="64">
        <v>6</v>
      </c>
      <c r="B15" s="65" t="s">
        <v>445</v>
      </c>
      <c r="C15" s="65" t="s">
        <v>419</v>
      </c>
      <c r="D15" s="64">
        <v>1</v>
      </c>
      <c r="E15" s="64"/>
      <c r="F15" s="65"/>
      <c r="G15" s="65"/>
      <c r="H15" s="65"/>
      <c r="I15" s="65"/>
      <c r="J15" s="65"/>
      <c r="K15" s="65"/>
      <c r="L15" s="65" t="s">
        <v>459</v>
      </c>
    </row>
    <row r="16" spans="1:12" s="205" customFormat="1" ht="25.5">
      <c r="A16" s="64">
        <v>3</v>
      </c>
      <c r="B16" s="65" t="s">
        <v>380</v>
      </c>
      <c r="C16" s="65" t="s">
        <v>381</v>
      </c>
      <c r="D16" s="203">
        <v>1</v>
      </c>
      <c r="E16" s="203"/>
      <c r="F16" s="204"/>
      <c r="G16" s="204"/>
      <c r="H16" s="204"/>
      <c r="I16" s="204"/>
      <c r="J16" s="204"/>
      <c r="K16" s="204"/>
      <c r="L16" s="65" t="s">
        <v>459</v>
      </c>
    </row>
    <row r="17" spans="1:12" s="205" customFormat="1" ht="25.5">
      <c r="A17" s="64">
        <v>8</v>
      </c>
      <c r="B17" s="65" t="s">
        <v>425</v>
      </c>
      <c r="C17" s="65" t="s">
        <v>426</v>
      </c>
      <c r="D17" s="203">
        <v>1</v>
      </c>
      <c r="E17" s="203"/>
      <c r="F17" s="204"/>
      <c r="G17" s="204"/>
      <c r="H17" s="204"/>
      <c r="I17" s="204"/>
      <c r="J17" s="204"/>
      <c r="K17" s="204"/>
      <c r="L17" s="65" t="s">
        <v>459</v>
      </c>
    </row>
    <row r="18" spans="1:12" ht="27" customHeight="1">
      <c r="A18" s="64">
        <v>13</v>
      </c>
      <c r="B18" s="65" t="s">
        <v>430</v>
      </c>
      <c r="C18" s="65" t="s">
        <v>433</v>
      </c>
      <c r="D18" s="64">
        <v>1</v>
      </c>
      <c r="E18" s="64"/>
      <c r="F18" s="65"/>
      <c r="G18" s="65"/>
      <c r="H18" s="65"/>
      <c r="I18" s="65"/>
      <c r="J18" s="65"/>
      <c r="K18" s="65"/>
      <c r="L18" s="65" t="s">
        <v>459</v>
      </c>
    </row>
    <row r="19" spans="1:12" ht="24.75" customHeight="1">
      <c r="A19" s="64">
        <v>16</v>
      </c>
      <c r="B19" s="65" t="s">
        <v>425</v>
      </c>
      <c r="C19" s="65" t="s">
        <v>435</v>
      </c>
      <c r="D19" s="64">
        <v>1</v>
      </c>
      <c r="E19" s="64">
        <v>1</v>
      </c>
      <c r="F19" s="208"/>
      <c r="G19" s="208"/>
      <c r="H19" s="208"/>
      <c r="I19" s="65"/>
      <c r="J19" s="65"/>
      <c r="K19" s="65"/>
      <c r="L19" s="65" t="s">
        <v>459</v>
      </c>
    </row>
    <row r="20" spans="1:12" s="205" customFormat="1" ht="25.5">
      <c r="A20" s="64">
        <v>9</v>
      </c>
      <c r="B20" s="65" t="s">
        <v>427</v>
      </c>
      <c r="C20" s="65" t="s">
        <v>426</v>
      </c>
      <c r="D20" s="203">
        <v>1</v>
      </c>
      <c r="E20" s="203"/>
      <c r="F20" s="204"/>
      <c r="G20" s="204"/>
      <c r="H20" s="204"/>
      <c r="I20" s="204"/>
      <c r="J20" s="204"/>
      <c r="K20" s="204"/>
      <c r="L20" s="65" t="s">
        <v>459</v>
      </c>
    </row>
    <row r="21" spans="1:12" s="205" customFormat="1" ht="24" customHeight="1">
      <c r="A21" s="64">
        <v>12</v>
      </c>
      <c r="B21" s="65" t="s">
        <v>428</v>
      </c>
      <c r="C21" s="65" t="s">
        <v>429</v>
      </c>
      <c r="D21" s="64">
        <v>1</v>
      </c>
      <c r="E21" s="62"/>
      <c r="F21" s="62"/>
      <c r="G21" s="62"/>
      <c r="H21" s="62"/>
      <c r="I21" s="62"/>
      <c r="J21" s="62"/>
      <c r="K21" s="62"/>
      <c r="L21" s="65" t="s">
        <v>459</v>
      </c>
    </row>
    <row r="22" spans="1:12" ht="25.5">
      <c r="A22" s="64">
        <v>17</v>
      </c>
      <c r="B22" s="84" t="s">
        <v>442</v>
      </c>
      <c r="C22" s="233" t="s">
        <v>320</v>
      </c>
      <c r="D22" s="64">
        <v>1</v>
      </c>
      <c r="E22" s="209"/>
      <c r="F22" s="64"/>
      <c r="G22" s="64"/>
      <c r="H22" s="209"/>
      <c r="I22" s="209"/>
      <c r="J22" s="209"/>
      <c r="K22" s="209"/>
      <c r="L22" s="65" t="s">
        <v>459</v>
      </c>
    </row>
    <row r="23" spans="1:12" ht="25.5">
      <c r="A23" s="64">
        <v>18</v>
      </c>
      <c r="B23" s="84" t="s">
        <v>443</v>
      </c>
      <c r="C23" s="233" t="s">
        <v>321</v>
      </c>
      <c r="D23" s="64">
        <v>1</v>
      </c>
      <c r="E23" s="209"/>
      <c r="F23" s="64"/>
      <c r="G23" s="64"/>
      <c r="H23" s="209"/>
      <c r="I23" s="209"/>
      <c r="J23" s="209"/>
      <c r="K23" s="209"/>
      <c r="L23" s="65" t="s">
        <v>459</v>
      </c>
    </row>
    <row r="24" spans="1:12" ht="22.5" customHeight="1">
      <c r="A24" s="277" t="s">
        <v>61</v>
      </c>
      <c r="B24" s="278"/>
      <c r="C24" s="279"/>
      <c r="D24" s="62">
        <f>SUM(D8:D23)</f>
        <v>15</v>
      </c>
      <c r="E24" s="62">
        <f t="shared" ref="E24:K24" si="0">SUM(E8:E23)</f>
        <v>4</v>
      </c>
      <c r="F24" s="62">
        <f t="shared" si="0"/>
        <v>0</v>
      </c>
      <c r="G24" s="62">
        <f t="shared" si="0"/>
        <v>0</v>
      </c>
      <c r="H24" s="62">
        <f t="shared" si="0"/>
        <v>0</v>
      </c>
      <c r="I24" s="62">
        <f t="shared" si="0"/>
        <v>0</v>
      </c>
      <c r="J24" s="62">
        <f t="shared" si="0"/>
        <v>0</v>
      </c>
      <c r="K24" s="62">
        <f t="shared" si="0"/>
        <v>0</v>
      </c>
      <c r="L24" s="206"/>
    </row>
  </sheetData>
  <mergeCells count="12">
    <mergeCell ref="A24:C24"/>
    <mergeCell ref="A1:L1"/>
    <mergeCell ref="A2:L2"/>
    <mergeCell ref="A3:L3"/>
    <mergeCell ref="C4:C6"/>
    <mergeCell ref="L4:L6"/>
    <mergeCell ref="A4:A6"/>
    <mergeCell ref="D4:K4"/>
    <mergeCell ref="D5:G5"/>
    <mergeCell ref="H5:I5"/>
    <mergeCell ref="J5:K5"/>
    <mergeCell ref="B4:B6"/>
  </mergeCells>
  <printOptions horizontalCentered="1"/>
  <pageMargins left="0" right="0" top="0.35433070866141736" bottom="0.35433070866141736" header="0.31496062992125984" footer="0.31496062992125984"/>
  <pageSetup paperSize="9"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L35"/>
  <sheetViews>
    <sheetView tabSelected="1" zoomScaleNormal="100" workbookViewId="0">
      <selection activeCell="A2" sqref="A2:L2"/>
    </sheetView>
  </sheetViews>
  <sheetFormatPr defaultRowHeight="18.75"/>
  <cols>
    <col min="1" max="1" width="2.5546875" style="197" bestFit="1" customWidth="1"/>
    <col min="2" max="2" width="20.21875" customWidth="1"/>
    <col min="3" max="3" width="7" customWidth="1"/>
    <col min="4" max="4" width="7.5546875" customWidth="1"/>
    <col min="5" max="5" width="7.21875" customWidth="1"/>
    <col min="6" max="6" width="7.44140625" customWidth="1"/>
    <col min="7" max="7" width="7.6640625" customWidth="1"/>
    <col min="8" max="8" width="8.21875" customWidth="1"/>
    <col min="9" max="9" width="8.6640625" customWidth="1"/>
    <col min="10" max="10" width="8.109375" customWidth="1"/>
    <col min="11" max="11" width="8.33203125" customWidth="1"/>
    <col min="12" max="12" width="15.109375" customWidth="1"/>
  </cols>
  <sheetData>
    <row r="1" spans="1:12" s="22" customFormat="1" ht="65.25" customHeight="1">
      <c r="A1" s="287" t="s">
        <v>450</v>
      </c>
      <c r="B1" s="287"/>
      <c r="C1" s="287"/>
      <c r="D1" s="287"/>
      <c r="E1" s="287"/>
      <c r="F1" s="287"/>
      <c r="G1" s="287"/>
      <c r="H1" s="287"/>
      <c r="I1" s="287"/>
      <c r="J1" s="287"/>
      <c r="K1" s="287"/>
      <c r="L1" s="287"/>
    </row>
    <row r="2" spans="1:12" s="101" customFormat="1" ht="21" customHeight="1">
      <c r="A2" s="290" t="s">
        <v>474</v>
      </c>
      <c r="B2" s="290"/>
      <c r="C2" s="290"/>
      <c r="D2" s="290"/>
      <c r="E2" s="290"/>
      <c r="F2" s="290"/>
      <c r="G2" s="290"/>
      <c r="H2" s="290"/>
      <c r="I2" s="290"/>
      <c r="J2" s="290"/>
      <c r="K2" s="290"/>
      <c r="L2" s="290"/>
    </row>
    <row r="3" spans="1:12" ht="10.5" customHeight="1">
      <c r="A3" s="199"/>
      <c r="B3" s="21"/>
      <c r="C3" s="21"/>
      <c r="D3" s="100"/>
      <c r="E3" s="20"/>
      <c r="F3" s="20"/>
      <c r="G3" s="20"/>
      <c r="H3" s="20"/>
      <c r="I3" s="20"/>
      <c r="J3" s="20"/>
      <c r="K3" s="20"/>
      <c r="L3" s="21"/>
    </row>
    <row r="4" spans="1:12" s="23" customFormat="1" ht="18.75" customHeight="1">
      <c r="A4" s="288" t="s">
        <v>319</v>
      </c>
      <c r="B4" s="289" t="s">
        <v>247</v>
      </c>
      <c r="C4" s="289" t="s">
        <v>155</v>
      </c>
      <c r="D4" s="289" t="s">
        <v>121</v>
      </c>
      <c r="E4" s="289"/>
      <c r="F4" s="289"/>
      <c r="G4" s="289"/>
      <c r="H4" s="289"/>
      <c r="I4" s="289"/>
      <c r="J4" s="289"/>
      <c r="K4" s="289"/>
      <c r="L4" s="289" t="s">
        <v>154</v>
      </c>
    </row>
    <row r="5" spans="1:12" s="23" customFormat="1" ht="18.75" customHeight="1">
      <c r="A5" s="288"/>
      <c r="B5" s="289"/>
      <c r="C5" s="289"/>
      <c r="D5" s="289" t="s">
        <v>129</v>
      </c>
      <c r="E5" s="289"/>
      <c r="F5" s="289"/>
      <c r="G5" s="289"/>
      <c r="H5" s="289" t="s">
        <v>128</v>
      </c>
      <c r="I5" s="289"/>
      <c r="J5" s="289" t="s">
        <v>9</v>
      </c>
      <c r="K5" s="289"/>
      <c r="L5" s="289"/>
    </row>
    <row r="6" spans="1:12" s="23" customFormat="1" ht="25.5">
      <c r="A6" s="288"/>
      <c r="B6" s="289"/>
      <c r="C6" s="289"/>
      <c r="D6" s="98" t="s">
        <v>122</v>
      </c>
      <c r="E6" s="98" t="s">
        <v>123</v>
      </c>
      <c r="F6" s="98" t="s">
        <v>460</v>
      </c>
      <c r="G6" s="98" t="s">
        <v>125</v>
      </c>
      <c r="H6" s="98" t="s">
        <v>130</v>
      </c>
      <c r="I6" s="98" t="s">
        <v>131</v>
      </c>
      <c r="J6" s="98" t="s">
        <v>133</v>
      </c>
      <c r="K6" s="98" t="s">
        <v>134</v>
      </c>
      <c r="L6" s="289"/>
    </row>
    <row r="7" spans="1:12" s="23" customFormat="1">
      <c r="A7" s="47"/>
      <c r="B7" s="98" t="s">
        <v>323</v>
      </c>
      <c r="C7" s="98">
        <f>SUM(C8:C35)</f>
        <v>139</v>
      </c>
      <c r="D7" s="98">
        <f t="shared" ref="D7:K7" si="0">SUM(D8:D35)</f>
        <v>108</v>
      </c>
      <c r="E7" s="98">
        <f t="shared" si="0"/>
        <v>21</v>
      </c>
      <c r="F7" s="98">
        <f t="shared" si="0"/>
        <v>1</v>
      </c>
      <c r="G7" s="98">
        <f t="shared" si="0"/>
        <v>1</v>
      </c>
      <c r="H7" s="98">
        <f t="shared" si="0"/>
        <v>0</v>
      </c>
      <c r="I7" s="98">
        <f t="shared" si="0"/>
        <v>0</v>
      </c>
      <c r="J7" s="98">
        <f t="shared" si="0"/>
        <v>8</v>
      </c>
      <c r="K7" s="98">
        <f t="shared" si="0"/>
        <v>8</v>
      </c>
      <c r="L7" s="98"/>
    </row>
    <row r="8" spans="1:12" ht="32.25" customHeight="1">
      <c r="A8" s="4">
        <v>1</v>
      </c>
      <c r="B8" s="5" t="s">
        <v>438</v>
      </c>
      <c r="C8" s="4">
        <f>SUM(D8:J8)</f>
        <v>1</v>
      </c>
      <c r="D8" s="1">
        <v>1</v>
      </c>
      <c r="E8" s="200"/>
      <c r="F8" s="47"/>
      <c r="G8" s="99"/>
      <c r="H8" s="99"/>
      <c r="I8" s="99"/>
      <c r="J8" s="99"/>
      <c r="K8" s="99"/>
      <c r="L8" s="172" t="s">
        <v>459</v>
      </c>
    </row>
    <row r="9" spans="1:12" ht="32.25" customHeight="1">
      <c r="A9" s="4">
        <v>2</v>
      </c>
      <c r="B9" s="5" t="s">
        <v>436</v>
      </c>
      <c r="C9" s="4">
        <f t="shared" ref="C9:C35" si="1">SUM(D9:J9)</f>
        <v>1</v>
      </c>
      <c r="D9" s="107">
        <v>1</v>
      </c>
      <c r="E9" s="201"/>
      <c r="F9" s="47"/>
      <c r="G9" s="99"/>
      <c r="H9" s="99"/>
      <c r="I9" s="99"/>
      <c r="J9" s="99"/>
      <c r="K9" s="99"/>
      <c r="L9" s="172" t="s">
        <v>459</v>
      </c>
    </row>
    <row r="10" spans="1:12" ht="32.25" customHeight="1">
      <c r="A10" s="4">
        <v>3</v>
      </c>
      <c r="B10" s="5" t="s">
        <v>437</v>
      </c>
      <c r="C10" s="4">
        <f t="shared" si="1"/>
        <v>1</v>
      </c>
      <c r="D10" s="107">
        <v>1</v>
      </c>
      <c r="E10" s="201"/>
      <c r="F10" s="47"/>
      <c r="G10" s="99"/>
      <c r="H10" s="99"/>
      <c r="I10" s="99"/>
      <c r="J10" s="99"/>
      <c r="K10" s="99"/>
      <c r="L10" s="172" t="s">
        <v>459</v>
      </c>
    </row>
    <row r="11" spans="1:12" ht="32.25" customHeight="1">
      <c r="A11" s="4">
        <v>4</v>
      </c>
      <c r="B11" s="198" t="s">
        <v>431</v>
      </c>
      <c r="C11" s="4">
        <f t="shared" si="1"/>
        <v>2</v>
      </c>
      <c r="D11" s="172">
        <v>1</v>
      </c>
      <c r="E11" s="172">
        <v>0</v>
      </c>
      <c r="F11" s="172">
        <v>0</v>
      </c>
      <c r="G11" s="172">
        <v>0</v>
      </c>
      <c r="H11" s="172">
        <v>0</v>
      </c>
      <c r="I11" s="172">
        <v>0</v>
      </c>
      <c r="J11" s="107">
        <v>1</v>
      </c>
      <c r="K11" s="107">
        <v>1</v>
      </c>
      <c r="L11" s="172" t="s">
        <v>459</v>
      </c>
    </row>
    <row r="12" spans="1:12" ht="32.25" customHeight="1">
      <c r="A12" s="4">
        <v>5</v>
      </c>
      <c r="B12" s="5" t="s">
        <v>434</v>
      </c>
      <c r="C12" s="4">
        <f t="shared" si="1"/>
        <v>5</v>
      </c>
      <c r="D12" s="4">
        <v>3</v>
      </c>
      <c r="E12" s="4">
        <v>1</v>
      </c>
      <c r="F12" s="4">
        <v>1</v>
      </c>
      <c r="G12" s="4"/>
      <c r="H12" s="4"/>
      <c r="I12" s="4"/>
      <c r="J12" s="4"/>
      <c r="K12" s="4"/>
      <c r="L12" s="172" t="s">
        <v>459</v>
      </c>
    </row>
    <row r="13" spans="1:12" ht="32.25" customHeight="1">
      <c r="A13" s="4">
        <v>6</v>
      </c>
      <c r="B13" s="176" t="s">
        <v>419</v>
      </c>
      <c r="C13" s="4">
        <f t="shared" si="1"/>
        <v>2</v>
      </c>
      <c r="D13" s="172">
        <v>2</v>
      </c>
      <c r="E13" s="175"/>
      <c r="F13" s="175"/>
      <c r="G13" s="175"/>
      <c r="H13" s="175"/>
      <c r="I13" s="175"/>
      <c r="J13" s="175"/>
      <c r="K13" s="175"/>
      <c r="L13" s="172" t="s">
        <v>459</v>
      </c>
    </row>
    <row r="14" spans="1:12" ht="32.25" customHeight="1">
      <c r="A14" s="4">
        <v>7</v>
      </c>
      <c r="B14" s="176" t="s">
        <v>422</v>
      </c>
      <c r="C14" s="4">
        <f t="shared" si="1"/>
        <v>1</v>
      </c>
      <c r="D14" s="172">
        <v>1</v>
      </c>
      <c r="E14" s="175"/>
      <c r="F14" s="175"/>
      <c r="G14" s="175"/>
      <c r="H14" s="175"/>
      <c r="I14" s="175"/>
      <c r="J14" s="175"/>
      <c r="K14" s="175"/>
      <c r="L14" s="172" t="s">
        <v>459</v>
      </c>
    </row>
    <row r="15" spans="1:12" ht="32.25" customHeight="1">
      <c r="A15" s="4">
        <v>8</v>
      </c>
      <c r="B15" s="176" t="s">
        <v>423</v>
      </c>
      <c r="C15" s="4">
        <f t="shared" si="1"/>
        <v>1</v>
      </c>
      <c r="D15" s="172">
        <v>1</v>
      </c>
      <c r="E15" s="175"/>
      <c r="F15" s="175"/>
      <c r="G15" s="175"/>
      <c r="H15" s="175"/>
      <c r="I15" s="175"/>
      <c r="J15" s="175"/>
      <c r="K15" s="175"/>
      <c r="L15" s="172" t="s">
        <v>459</v>
      </c>
    </row>
    <row r="16" spans="1:12" ht="32.25" customHeight="1">
      <c r="A16" s="4">
        <v>9</v>
      </c>
      <c r="B16" s="176" t="s">
        <v>424</v>
      </c>
      <c r="C16" s="4">
        <f t="shared" si="1"/>
        <v>1</v>
      </c>
      <c r="D16" s="98"/>
      <c r="E16" s="47">
        <v>1</v>
      </c>
      <c r="F16" s="47"/>
      <c r="G16" s="47"/>
      <c r="H16" s="47"/>
      <c r="I16" s="47"/>
      <c r="J16" s="47"/>
      <c r="K16" s="47"/>
      <c r="L16" s="172" t="s">
        <v>459</v>
      </c>
    </row>
    <row r="17" spans="1:12" ht="32.25" customHeight="1">
      <c r="A17" s="4">
        <v>10</v>
      </c>
      <c r="B17" s="176" t="s">
        <v>414</v>
      </c>
      <c r="C17" s="4">
        <f t="shared" si="1"/>
        <v>1</v>
      </c>
      <c r="D17" s="172">
        <v>1</v>
      </c>
      <c r="E17" s="175"/>
      <c r="F17" s="175"/>
      <c r="G17" s="175"/>
      <c r="H17" s="175"/>
      <c r="I17" s="175"/>
      <c r="J17" s="175"/>
      <c r="K17" s="175"/>
      <c r="L17" s="172" t="s">
        <v>459</v>
      </c>
    </row>
    <row r="18" spans="1:12" ht="32.25" customHeight="1">
      <c r="A18" s="4">
        <v>11</v>
      </c>
      <c r="B18" s="146" t="s">
        <v>382</v>
      </c>
      <c r="C18" s="4">
        <f t="shared" si="1"/>
        <v>2</v>
      </c>
      <c r="D18" s="4">
        <v>2</v>
      </c>
      <c r="E18" s="4"/>
      <c r="F18" s="4"/>
      <c r="G18" s="108"/>
      <c r="H18" s="108"/>
      <c r="I18" s="108"/>
      <c r="J18" s="108"/>
      <c r="K18" s="108"/>
      <c r="L18" s="172" t="s">
        <v>459</v>
      </c>
    </row>
    <row r="19" spans="1:12" ht="32.25" customHeight="1">
      <c r="A19" s="4">
        <v>12</v>
      </c>
      <c r="B19" s="146" t="s">
        <v>383</v>
      </c>
      <c r="C19" s="4">
        <f t="shared" si="1"/>
        <v>1</v>
      </c>
      <c r="D19" s="4">
        <v>1</v>
      </c>
      <c r="E19" s="4"/>
      <c r="F19" s="4"/>
      <c r="G19" s="108"/>
      <c r="H19" s="108"/>
      <c r="I19" s="108"/>
      <c r="J19" s="108"/>
      <c r="K19" s="108"/>
      <c r="L19" s="172" t="s">
        <v>459</v>
      </c>
    </row>
    <row r="20" spans="1:12" s="23" customFormat="1" ht="32.25" customHeight="1">
      <c r="A20" s="4">
        <v>13</v>
      </c>
      <c r="B20" s="146" t="s">
        <v>374</v>
      </c>
      <c r="C20" s="4">
        <f t="shared" si="1"/>
        <v>2</v>
      </c>
      <c r="D20" s="4"/>
      <c r="E20" s="4">
        <v>2</v>
      </c>
      <c r="F20" s="5"/>
      <c r="G20" s="145"/>
      <c r="H20" s="145"/>
      <c r="I20" s="145"/>
      <c r="J20" s="145"/>
      <c r="K20" s="145"/>
      <c r="L20" s="172" t="s">
        <v>459</v>
      </c>
    </row>
    <row r="21" spans="1:12" ht="32.25" customHeight="1">
      <c r="A21" s="4">
        <v>14</v>
      </c>
      <c r="B21" s="146" t="s">
        <v>381</v>
      </c>
      <c r="C21" s="4">
        <f t="shared" si="1"/>
        <v>4</v>
      </c>
      <c r="D21" s="4">
        <v>3</v>
      </c>
      <c r="E21" s="4">
        <v>1</v>
      </c>
      <c r="F21" s="4"/>
      <c r="G21" s="108"/>
      <c r="H21" s="108"/>
      <c r="I21" s="108"/>
      <c r="J21" s="108"/>
      <c r="K21" s="108"/>
      <c r="L21" s="172" t="s">
        <v>459</v>
      </c>
    </row>
    <row r="22" spans="1:12" ht="32.25" customHeight="1">
      <c r="A22" s="4">
        <v>15</v>
      </c>
      <c r="B22" s="176" t="s">
        <v>421</v>
      </c>
      <c r="C22" s="4">
        <f t="shared" si="1"/>
        <v>20</v>
      </c>
      <c r="D22" s="172">
        <v>17</v>
      </c>
      <c r="E22" s="172">
        <v>2</v>
      </c>
      <c r="F22" s="172"/>
      <c r="G22" s="172">
        <v>1</v>
      </c>
      <c r="H22" s="172"/>
      <c r="I22" s="172"/>
      <c r="J22" s="172"/>
      <c r="K22" s="172"/>
      <c r="L22" s="172" t="s">
        <v>459</v>
      </c>
    </row>
    <row r="23" spans="1:12" ht="32.25" customHeight="1">
      <c r="A23" s="4">
        <v>16</v>
      </c>
      <c r="B23" s="176" t="s">
        <v>426</v>
      </c>
      <c r="C23" s="4">
        <f t="shared" si="1"/>
        <v>2</v>
      </c>
      <c r="D23" s="47">
        <v>1</v>
      </c>
      <c r="E23" s="47">
        <v>1</v>
      </c>
      <c r="F23" s="47"/>
      <c r="G23" s="99"/>
      <c r="H23" s="99"/>
      <c r="I23" s="99"/>
      <c r="J23" s="99"/>
      <c r="K23" s="99"/>
      <c r="L23" s="172" t="s">
        <v>459</v>
      </c>
    </row>
    <row r="24" spans="1:12" ht="32.25" customHeight="1">
      <c r="A24" s="4">
        <v>17</v>
      </c>
      <c r="B24" s="176" t="s">
        <v>432</v>
      </c>
      <c r="C24" s="4">
        <f t="shared" si="1"/>
        <v>1</v>
      </c>
      <c r="D24" s="47">
        <v>1</v>
      </c>
      <c r="E24" s="47"/>
      <c r="F24" s="47"/>
      <c r="G24" s="99"/>
      <c r="H24" s="99"/>
      <c r="I24" s="99"/>
      <c r="J24" s="99"/>
      <c r="K24" s="99"/>
      <c r="L24" s="172" t="s">
        <v>459</v>
      </c>
    </row>
    <row r="25" spans="1:12" ht="32.25" customHeight="1">
      <c r="A25" s="4">
        <v>18</v>
      </c>
      <c r="B25" s="198" t="s">
        <v>446</v>
      </c>
      <c r="C25" s="4">
        <f t="shared" si="1"/>
        <v>22</v>
      </c>
      <c r="D25" s="172">
        <v>13</v>
      </c>
      <c r="E25" s="172">
        <v>4</v>
      </c>
      <c r="F25" s="172">
        <v>0</v>
      </c>
      <c r="G25" s="172">
        <v>0</v>
      </c>
      <c r="H25" s="172">
        <v>0</v>
      </c>
      <c r="I25" s="172">
        <v>0</v>
      </c>
      <c r="J25" s="107">
        <v>5</v>
      </c>
      <c r="K25" s="107">
        <v>5</v>
      </c>
      <c r="L25" s="172" t="s">
        <v>459</v>
      </c>
    </row>
    <row r="26" spans="1:12" ht="32.25" customHeight="1">
      <c r="A26" s="4">
        <v>19</v>
      </c>
      <c r="B26" s="198" t="s">
        <v>447</v>
      </c>
      <c r="C26" s="4">
        <f t="shared" si="1"/>
        <v>27</v>
      </c>
      <c r="D26" s="172">
        <v>24</v>
      </c>
      <c r="E26" s="172">
        <v>3</v>
      </c>
      <c r="F26" s="172">
        <v>0</v>
      </c>
      <c r="G26" s="172">
        <v>0</v>
      </c>
      <c r="H26" s="172">
        <v>0</v>
      </c>
      <c r="I26" s="172">
        <v>0</v>
      </c>
      <c r="J26" s="107">
        <v>0</v>
      </c>
      <c r="K26" s="107">
        <v>0</v>
      </c>
      <c r="L26" s="172" t="s">
        <v>459</v>
      </c>
    </row>
    <row r="27" spans="1:12" ht="32.25" customHeight="1">
      <c r="A27" s="4">
        <v>20</v>
      </c>
      <c r="B27" s="5" t="s">
        <v>448</v>
      </c>
      <c r="C27" s="4">
        <f t="shared" si="1"/>
        <v>6</v>
      </c>
      <c r="D27" s="4">
        <v>4</v>
      </c>
      <c r="E27" s="4">
        <v>1</v>
      </c>
      <c r="F27" s="4"/>
      <c r="G27" s="4"/>
      <c r="H27" s="4"/>
      <c r="I27" s="4"/>
      <c r="J27" s="4">
        <v>1</v>
      </c>
      <c r="K27" s="4">
        <v>1</v>
      </c>
      <c r="L27" s="172" t="s">
        <v>459</v>
      </c>
    </row>
    <row r="28" spans="1:12" ht="32.25" customHeight="1">
      <c r="A28" s="4">
        <v>21</v>
      </c>
      <c r="B28" s="5" t="s">
        <v>449</v>
      </c>
      <c r="C28" s="4">
        <f t="shared" si="1"/>
        <v>14</v>
      </c>
      <c r="D28" s="1">
        <v>13</v>
      </c>
      <c r="E28" s="1">
        <v>1</v>
      </c>
      <c r="F28" s="47"/>
      <c r="G28" s="99"/>
      <c r="H28" s="99"/>
      <c r="I28" s="99"/>
      <c r="J28" s="99"/>
      <c r="K28" s="99"/>
      <c r="L28" s="172" t="s">
        <v>459</v>
      </c>
    </row>
    <row r="29" spans="1:12" ht="32.25" customHeight="1">
      <c r="A29" s="4">
        <v>22</v>
      </c>
      <c r="B29" s="176" t="s">
        <v>413</v>
      </c>
      <c r="C29" s="4">
        <f t="shared" si="1"/>
        <v>1</v>
      </c>
      <c r="D29" s="172">
        <v>1</v>
      </c>
      <c r="E29" s="173"/>
      <c r="F29" s="173"/>
      <c r="G29" s="174"/>
      <c r="H29" s="174"/>
      <c r="I29" s="174"/>
      <c r="J29" s="174"/>
      <c r="K29" s="174"/>
      <c r="L29" s="172" t="s">
        <v>459</v>
      </c>
    </row>
    <row r="30" spans="1:12" s="58" customFormat="1" ht="32.25" customHeight="1">
      <c r="A30" s="64">
        <v>23</v>
      </c>
      <c r="B30" s="84" t="s">
        <v>322</v>
      </c>
      <c r="C30" s="64">
        <f t="shared" si="1"/>
        <v>5</v>
      </c>
      <c r="D30" s="64">
        <v>4</v>
      </c>
      <c r="E30" s="64">
        <v>0</v>
      </c>
      <c r="F30" s="64">
        <v>0</v>
      </c>
      <c r="G30" s="209">
        <v>0</v>
      </c>
      <c r="H30" s="209">
        <v>0</v>
      </c>
      <c r="I30" s="209">
        <v>0</v>
      </c>
      <c r="J30" s="209">
        <v>1</v>
      </c>
      <c r="K30" s="209">
        <v>1</v>
      </c>
      <c r="L30" s="172" t="s">
        <v>459</v>
      </c>
    </row>
    <row r="31" spans="1:12" s="58" customFormat="1" ht="32.25" customHeight="1">
      <c r="A31" s="64">
        <v>24</v>
      </c>
      <c r="B31" s="84" t="s">
        <v>321</v>
      </c>
      <c r="C31" s="64">
        <f t="shared" si="1"/>
        <v>6</v>
      </c>
      <c r="D31" s="64">
        <v>4</v>
      </c>
      <c r="E31" s="64">
        <v>2</v>
      </c>
      <c r="F31" s="64">
        <v>0</v>
      </c>
      <c r="G31" s="209">
        <v>0</v>
      </c>
      <c r="H31" s="209">
        <v>0</v>
      </c>
      <c r="I31" s="209">
        <v>0</v>
      </c>
      <c r="J31" s="209">
        <v>0</v>
      </c>
      <c r="K31" s="209">
        <v>0</v>
      </c>
      <c r="L31" s="172" t="s">
        <v>459</v>
      </c>
    </row>
    <row r="32" spans="1:12" s="58" customFormat="1" ht="32.25" customHeight="1">
      <c r="A32" s="64">
        <v>25</v>
      </c>
      <c r="B32" s="84" t="s">
        <v>384</v>
      </c>
      <c r="C32" s="64">
        <f t="shared" si="1"/>
        <v>1</v>
      </c>
      <c r="D32" s="64">
        <v>0</v>
      </c>
      <c r="E32" s="64">
        <v>1</v>
      </c>
      <c r="F32" s="64">
        <v>0</v>
      </c>
      <c r="G32" s="209">
        <v>0</v>
      </c>
      <c r="H32" s="209">
        <v>0</v>
      </c>
      <c r="I32" s="209">
        <v>0</v>
      </c>
      <c r="J32" s="209">
        <v>0</v>
      </c>
      <c r="K32" s="209">
        <v>0</v>
      </c>
      <c r="L32" s="172" t="s">
        <v>459</v>
      </c>
    </row>
    <row r="33" spans="1:12" s="58" customFormat="1" ht="32.25" customHeight="1">
      <c r="A33" s="64">
        <v>26</v>
      </c>
      <c r="B33" s="84" t="s">
        <v>320</v>
      </c>
      <c r="C33" s="64">
        <f t="shared" si="1"/>
        <v>3</v>
      </c>
      <c r="D33" s="64">
        <v>2</v>
      </c>
      <c r="E33" s="64">
        <v>1</v>
      </c>
      <c r="F33" s="64">
        <v>0</v>
      </c>
      <c r="G33" s="209">
        <v>0</v>
      </c>
      <c r="H33" s="209">
        <v>0</v>
      </c>
      <c r="I33" s="209">
        <v>0</v>
      </c>
      <c r="J33" s="209">
        <v>0</v>
      </c>
      <c r="K33" s="209">
        <v>0</v>
      </c>
      <c r="L33" s="172" t="s">
        <v>459</v>
      </c>
    </row>
    <row r="34" spans="1:12" s="58" customFormat="1" ht="32.25" customHeight="1">
      <c r="A34" s="64">
        <v>27</v>
      </c>
      <c r="B34" s="84" t="s">
        <v>386</v>
      </c>
      <c r="C34" s="64">
        <f t="shared" si="1"/>
        <v>3</v>
      </c>
      <c r="D34" s="64">
        <v>3</v>
      </c>
      <c r="E34" s="64">
        <v>0</v>
      </c>
      <c r="F34" s="64">
        <v>0</v>
      </c>
      <c r="G34" s="209">
        <v>0</v>
      </c>
      <c r="H34" s="209">
        <v>0</v>
      </c>
      <c r="I34" s="209">
        <v>0</v>
      </c>
      <c r="J34" s="209">
        <v>0</v>
      </c>
      <c r="K34" s="209">
        <v>0</v>
      </c>
      <c r="L34" s="172" t="s">
        <v>459</v>
      </c>
    </row>
    <row r="35" spans="1:12" s="58" customFormat="1" ht="32.25" customHeight="1">
      <c r="A35" s="64">
        <v>28</v>
      </c>
      <c r="B35" s="84" t="s">
        <v>385</v>
      </c>
      <c r="C35" s="64">
        <f t="shared" si="1"/>
        <v>3</v>
      </c>
      <c r="D35" s="64">
        <v>3</v>
      </c>
      <c r="E35" s="64">
        <v>0</v>
      </c>
      <c r="F35" s="64">
        <v>0</v>
      </c>
      <c r="G35" s="209">
        <v>0</v>
      </c>
      <c r="H35" s="209">
        <v>0</v>
      </c>
      <c r="I35" s="209">
        <v>0</v>
      </c>
      <c r="J35" s="209">
        <v>0</v>
      </c>
      <c r="K35" s="209">
        <v>0</v>
      </c>
      <c r="L35" s="172" t="s">
        <v>459</v>
      </c>
    </row>
  </sheetData>
  <mergeCells count="10">
    <mergeCell ref="A1:L1"/>
    <mergeCell ref="A4:A6"/>
    <mergeCell ref="B4:B6"/>
    <mergeCell ref="D4:K4"/>
    <mergeCell ref="L4:L6"/>
    <mergeCell ref="D5:G5"/>
    <mergeCell ref="H5:I5"/>
    <mergeCell ref="J5:K5"/>
    <mergeCell ref="C4:C6"/>
    <mergeCell ref="A2:L2"/>
  </mergeCells>
  <printOptions horizontalCentered="1"/>
  <pageMargins left="0" right="0" top="0.35433070866141736" bottom="0.35433070866141736" header="0.31496062992125984" footer="0.31496062992125984"/>
  <pageSetup paperSize="9" scale="9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18"/>
  <sheetViews>
    <sheetView zoomScaleNormal="100" workbookViewId="0">
      <selection activeCell="A2" sqref="A2:H2"/>
    </sheetView>
  </sheetViews>
  <sheetFormatPr defaultColWidth="9.109375" defaultRowHeight="15.75"/>
  <cols>
    <col min="1" max="1" width="4" style="16" customWidth="1"/>
    <col min="2" max="5" width="9.109375" style="16"/>
    <col min="6" max="6" width="32" style="16" customWidth="1"/>
    <col min="7" max="7" width="17.21875" style="16" customWidth="1"/>
    <col min="8" max="8" width="16.44140625" style="16" customWidth="1"/>
    <col min="9" max="16384" width="9.109375" style="16"/>
  </cols>
  <sheetData>
    <row r="1" spans="1:8" s="70" customFormat="1" ht="55.5" customHeight="1">
      <c r="A1" s="271" t="s">
        <v>458</v>
      </c>
      <c r="B1" s="280"/>
      <c r="C1" s="280"/>
      <c r="D1" s="280"/>
      <c r="E1" s="280"/>
      <c r="F1" s="280"/>
      <c r="G1" s="280"/>
      <c r="H1" s="280"/>
    </row>
    <row r="2" spans="1:8" s="70" customFormat="1" ht="21" customHeight="1">
      <c r="A2" s="276" t="s">
        <v>475</v>
      </c>
      <c r="B2" s="276"/>
      <c r="C2" s="276"/>
      <c r="D2" s="276"/>
      <c r="E2" s="276"/>
      <c r="F2" s="276"/>
      <c r="G2" s="276"/>
      <c r="H2" s="276"/>
    </row>
    <row r="4" spans="1:8" s="22" customFormat="1">
      <c r="A4" s="25" t="s">
        <v>99</v>
      </c>
      <c r="B4" s="262" t="s">
        <v>326</v>
      </c>
      <c r="C4" s="262"/>
      <c r="D4" s="262"/>
      <c r="E4" s="262"/>
      <c r="F4" s="262"/>
      <c r="G4" s="25" t="s">
        <v>173</v>
      </c>
      <c r="H4" s="25" t="s">
        <v>172</v>
      </c>
    </row>
    <row r="5" spans="1:8">
      <c r="A5" s="25" t="s">
        <v>18</v>
      </c>
      <c r="B5" s="294" t="s">
        <v>161</v>
      </c>
      <c r="C5" s="294"/>
      <c r="D5" s="294"/>
      <c r="E5" s="294"/>
      <c r="F5" s="294"/>
      <c r="G5" s="26"/>
      <c r="H5" s="24"/>
    </row>
    <row r="6" spans="1:8" s="35" customFormat="1">
      <c r="A6" s="25">
        <v>1</v>
      </c>
      <c r="B6" s="294" t="s">
        <v>243</v>
      </c>
      <c r="C6" s="294"/>
      <c r="D6" s="294"/>
      <c r="E6" s="294"/>
      <c r="F6" s="294"/>
      <c r="G6" s="26"/>
      <c r="H6" s="24"/>
    </row>
    <row r="7" spans="1:8">
      <c r="A7" s="27"/>
      <c r="B7" s="291"/>
      <c r="C7" s="292"/>
      <c r="D7" s="292"/>
      <c r="E7" s="292"/>
      <c r="F7" s="293"/>
      <c r="G7" s="28"/>
      <c r="H7" s="29"/>
    </row>
    <row r="8" spans="1:8">
      <c r="A8" s="27"/>
      <c r="B8" s="291"/>
      <c r="C8" s="292"/>
      <c r="D8" s="292"/>
      <c r="E8" s="292"/>
      <c r="F8" s="293"/>
      <c r="G8" s="28"/>
      <c r="H8" s="29"/>
    </row>
    <row r="9" spans="1:8" s="35" customFormat="1">
      <c r="A9" s="25">
        <v>2</v>
      </c>
      <c r="B9" s="294" t="s">
        <v>244</v>
      </c>
      <c r="C9" s="294"/>
      <c r="D9" s="294"/>
      <c r="E9" s="294"/>
      <c r="F9" s="294"/>
      <c r="G9" s="26"/>
      <c r="H9" s="24"/>
    </row>
    <row r="10" spans="1:8">
      <c r="A10" s="27"/>
      <c r="B10" s="291"/>
      <c r="C10" s="292"/>
      <c r="D10" s="292"/>
      <c r="E10" s="292"/>
      <c r="F10" s="293"/>
      <c r="G10" s="28"/>
      <c r="H10" s="29"/>
    </row>
    <row r="11" spans="1:8">
      <c r="A11" s="27"/>
      <c r="B11" s="291"/>
      <c r="C11" s="292"/>
      <c r="D11" s="292"/>
      <c r="E11" s="292"/>
      <c r="F11" s="293"/>
      <c r="G11" s="28"/>
      <c r="H11" s="29"/>
    </row>
    <row r="12" spans="1:8">
      <c r="A12" s="25" t="s">
        <v>19</v>
      </c>
      <c r="B12" s="295" t="s">
        <v>162</v>
      </c>
      <c r="C12" s="295"/>
      <c r="D12" s="295"/>
      <c r="E12" s="295"/>
      <c r="F12" s="295"/>
      <c r="G12" s="26"/>
      <c r="H12" s="24"/>
    </row>
    <row r="13" spans="1:8" s="35" customFormat="1">
      <c r="A13" s="25">
        <v>1</v>
      </c>
      <c r="B13" s="294" t="s">
        <v>245</v>
      </c>
      <c r="C13" s="294"/>
      <c r="D13" s="294"/>
      <c r="E13" s="294"/>
      <c r="F13" s="294"/>
      <c r="G13" s="26"/>
      <c r="H13" s="24"/>
    </row>
    <row r="14" spans="1:8">
      <c r="A14" s="27"/>
      <c r="B14" s="291"/>
      <c r="C14" s="292"/>
      <c r="D14" s="292"/>
      <c r="E14" s="292"/>
      <c r="F14" s="293"/>
      <c r="G14" s="28"/>
      <c r="H14" s="29"/>
    </row>
    <row r="15" spans="1:8">
      <c r="A15" s="27"/>
      <c r="B15" s="291"/>
      <c r="C15" s="292"/>
      <c r="D15" s="292"/>
      <c r="E15" s="292"/>
      <c r="F15" s="293"/>
      <c r="G15" s="28"/>
      <c r="H15" s="29"/>
    </row>
    <row r="16" spans="1:8">
      <c r="A16" s="25">
        <v>2</v>
      </c>
      <c r="B16" s="294" t="s">
        <v>246</v>
      </c>
      <c r="C16" s="294"/>
      <c r="D16" s="294"/>
      <c r="E16" s="294"/>
      <c r="F16" s="294"/>
      <c r="G16" s="28"/>
      <c r="H16" s="29"/>
    </row>
    <row r="17" spans="1:8">
      <c r="A17" s="27"/>
      <c r="B17" s="291"/>
      <c r="C17" s="292"/>
      <c r="D17" s="292"/>
      <c r="E17" s="292"/>
      <c r="F17" s="293"/>
      <c r="G17" s="28"/>
      <c r="H17" s="29"/>
    </row>
    <row r="18" spans="1:8">
      <c r="A18" s="27"/>
      <c r="B18" s="291"/>
      <c r="C18" s="292"/>
      <c r="D18" s="292"/>
      <c r="E18" s="292"/>
      <c r="F18" s="293"/>
      <c r="G18" s="28"/>
      <c r="H18" s="29"/>
    </row>
  </sheetData>
  <mergeCells count="17">
    <mergeCell ref="B12:F12"/>
    <mergeCell ref="B13:F13"/>
    <mergeCell ref="B4:F4"/>
    <mergeCell ref="B5:F5"/>
    <mergeCell ref="B6:F6"/>
    <mergeCell ref="B14:F14"/>
    <mergeCell ref="B15:F15"/>
    <mergeCell ref="B17:F17"/>
    <mergeCell ref="B18:F18"/>
    <mergeCell ref="B16:F16"/>
    <mergeCell ref="A1:H1"/>
    <mergeCell ref="B7:F7"/>
    <mergeCell ref="B8:F8"/>
    <mergeCell ref="B10:F10"/>
    <mergeCell ref="B11:F11"/>
    <mergeCell ref="B9:F9"/>
    <mergeCell ref="A2:H2"/>
  </mergeCells>
  <printOptions horizontalCentered="1"/>
  <pageMargins left="0" right="0" top="0.35433070866141703" bottom="0.35433070866141703" header="0.31496062992126" footer="0.31496062992126"/>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M68"/>
  <sheetViews>
    <sheetView topLeftCell="A49" zoomScale="85" zoomScaleNormal="85" workbookViewId="0">
      <selection activeCell="A2" sqref="A2:K2"/>
    </sheetView>
  </sheetViews>
  <sheetFormatPr defaultRowHeight="18.75"/>
  <cols>
    <col min="1" max="1" width="4.33203125" customWidth="1"/>
    <col min="2" max="2" width="28.5546875" customWidth="1"/>
    <col min="3" max="3" width="6.77734375" customWidth="1"/>
    <col min="4" max="9" width="10.5546875" customWidth="1"/>
    <col min="10" max="10" width="11.5546875" customWidth="1"/>
    <col min="11" max="11" width="8.33203125" customWidth="1"/>
    <col min="13" max="13" width="19.88671875" customWidth="1"/>
  </cols>
  <sheetData>
    <row r="1" spans="1:11" ht="39.75" customHeight="1">
      <c r="A1" s="287" t="s">
        <v>451</v>
      </c>
      <c r="B1" s="298"/>
      <c r="C1" s="298"/>
      <c r="D1" s="298"/>
      <c r="E1" s="298"/>
      <c r="F1" s="298"/>
      <c r="G1" s="298"/>
      <c r="H1" s="298"/>
      <c r="I1" s="298"/>
      <c r="J1" s="298"/>
      <c r="K1" s="298"/>
    </row>
    <row r="2" spans="1:11" s="58" customFormat="1" ht="21.75" customHeight="1">
      <c r="A2" s="281" t="s">
        <v>476</v>
      </c>
      <c r="B2" s="281"/>
      <c r="C2" s="281"/>
      <c r="D2" s="281"/>
      <c r="E2" s="281"/>
      <c r="F2" s="281"/>
      <c r="G2" s="281"/>
      <c r="H2" s="281"/>
      <c r="I2" s="281"/>
      <c r="J2" s="281"/>
      <c r="K2" s="281"/>
    </row>
    <row r="3" spans="1:11" ht="14.25" customHeight="1"/>
    <row r="4" spans="1:11" ht="39.75" customHeight="1">
      <c r="A4" s="296" t="s">
        <v>333</v>
      </c>
      <c r="B4" s="296" t="s">
        <v>23</v>
      </c>
      <c r="C4" s="296" t="s">
        <v>24</v>
      </c>
      <c r="D4" s="296">
        <v>2017</v>
      </c>
      <c r="E4" s="296">
        <v>2018</v>
      </c>
      <c r="F4" s="296">
        <v>2019</v>
      </c>
      <c r="G4" s="296">
        <v>2020</v>
      </c>
      <c r="H4" s="296">
        <v>2021</v>
      </c>
      <c r="I4" s="296">
        <v>2022</v>
      </c>
      <c r="J4" s="297" t="s">
        <v>334</v>
      </c>
      <c r="K4" s="297"/>
    </row>
    <row r="5" spans="1:11" ht="19.5" customHeight="1">
      <c r="A5" s="296"/>
      <c r="B5" s="296"/>
      <c r="C5" s="296"/>
      <c r="D5" s="296"/>
      <c r="E5" s="296"/>
      <c r="F5" s="296"/>
      <c r="G5" s="296"/>
      <c r="H5" s="296"/>
      <c r="I5" s="296"/>
      <c r="J5" s="246" t="s">
        <v>335</v>
      </c>
      <c r="K5" s="246" t="s">
        <v>29</v>
      </c>
    </row>
    <row r="6" spans="1:11" ht="17.25" customHeight="1">
      <c r="A6" s="246" t="s">
        <v>18</v>
      </c>
      <c r="B6" s="247" t="s">
        <v>1</v>
      </c>
      <c r="C6" s="246" t="s">
        <v>25</v>
      </c>
      <c r="D6" s="248">
        <v>1035</v>
      </c>
      <c r="E6" s="247">
        <v>900</v>
      </c>
      <c r="F6" s="247">
        <v>735</v>
      </c>
      <c r="G6" s="247">
        <v>680</v>
      </c>
      <c r="H6" s="247">
        <v>490</v>
      </c>
      <c r="I6" s="247">
        <v>266</v>
      </c>
      <c r="J6" s="249">
        <v>-420.79999999999995</v>
      </c>
      <c r="K6" s="250">
        <v>-140.65700483091788</v>
      </c>
    </row>
    <row r="7" spans="1:11" ht="17.25" customHeight="1">
      <c r="A7" s="246">
        <v>1</v>
      </c>
      <c r="B7" s="251" t="s">
        <v>2</v>
      </c>
      <c r="C7" s="246" t="s">
        <v>25</v>
      </c>
      <c r="D7" s="251">
        <v>248</v>
      </c>
      <c r="E7" s="251">
        <v>265</v>
      </c>
      <c r="F7" s="251">
        <v>255</v>
      </c>
      <c r="G7" s="251">
        <v>252</v>
      </c>
      <c r="H7" s="251">
        <v>219</v>
      </c>
      <c r="I7" s="251">
        <v>143</v>
      </c>
      <c r="J7" s="252">
        <v>-21.199999999999989</v>
      </c>
      <c r="K7" s="253">
        <v>-108.54838709677419</v>
      </c>
    </row>
    <row r="8" spans="1:11" ht="17.25" customHeight="1">
      <c r="A8" s="254"/>
      <c r="B8" s="255" t="s">
        <v>336</v>
      </c>
      <c r="C8" s="254" t="s">
        <v>25</v>
      </c>
      <c r="D8" s="255">
        <v>2</v>
      </c>
      <c r="E8" s="255">
        <v>0</v>
      </c>
      <c r="F8" s="255"/>
      <c r="G8" s="255">
        <v>2</v>
      </c>
      <c r="H8" s="255">
        <v>1</v>
      </c>
      <c r="I8" s="255">
        <v>2</v>
      </c>
      <c r="J8" s="252">
        <v>-1</v>
      </c>
      <c r="K8" s="253">
        <v>-150</v>
      </c>
    </row>
    <row r="9" spans="1:11" ht="17.25" customHeight="1">
      <c r="A9" s="254"/>
      <c r="B9" s="255" t="s">
        <v>69</v>
      </c>
      <c r="C9" s="254" t="s">
        <v>25</v>
      </c>
      <c r="D9" s="255">
        <v>1</v>
      </c>
      <c r="E9" s="255"/>
      <c r="F9" s="255"/>
      <c r="G9" s="255">
        <v>2</v>
      </c>
      <c r="H9" s="255">
        <v>1</v>
      </c>
      <c r="I9" s="255">
        <v>2</v>
      </c>
      <c r="J9" s="252">
        <v>0</v>
      </c>
      <c r="K9" s="253">
        <v>-100</v>
      </c>
    </row>
    <row r="10" spans="1:11" ht="17.25" customHeight="1">
      <c r="A10" s="254"/>
      <c r="B10" s="255" t="s">
        <v>22</v>
      </c>
      <c r="C10" s="254" t="s">
        <v>25</v>
      </c>
      <c r="D10" s="255">
        <v>1</v>
      </c>
      <c r="E10" s="255"/>
      <c r="F10" s="255"/>
      <c r="G10" s="255"/>
      <c r="H10" s="255"/>
      <c r="I10" s="255"/>
      <c r="J10" s="252">
        <v>-1</v>
      </c>
      <c r="K10" s="253">
        <v>-200</v>
      </c>
    </row>
    <row r="11" spans="1:11" ht="17.25" customHeight="1">
      <c r="A11" s="254"/>
      <c r="B11" s="255" t="s">
        <v>337</v>
      </c>
      <c r="C11" s="254" t="s">
        <v>25</v>
      </c>
      <c r="D11" s="255">
        <v>86</v>
      </c>
      <c r="E11" s="255">
        <v>81</v>
      </c>
      <c r="F11" s="255">
        <v>123</v>
      </c>
      <c r="G11" s="255">
        <v>118</v>
      </c>
      <c r="H11" s="255">
        <v>75</v>
      </c>
      <c r="I11" s="255">
        <v>64</v>
      </c>
      <c r="J11" s="252">
        <v>6.2000000000000028</v>
      </c>
      <c r="K11" s="253">
        <v>-92.790697674418595</v>
      </c>
    </row>
    <row r="12" spans="1:11" ht="17.25" customHeight="1">
      <c r="A12" s="254"/>
      <c r="B12" s="255" t="s">
        <v>69</v>
      </c>
      <c r="C12" s="254" t="s">
        <v>25</v>
      </c>
      <c r="D12" s="255">
        <v>75</v>
      </c>
      <c r="E12" s="255">
        <v>68</v>
      </c>
      <c r="F12" s="255">
        <v>111</v>
      </c>
      <c r="G12" s="255">
        <v>93</v>
      </c>
      <c r="H12" s="255">
        <v>62</v>
      </c>
      <c r="I12" s="255">
        <v>54</v>
      </c>
      <c r="J12" s="252">
        <v>2.5999999999999943</v>
      </c>
      <c r="K12" s="253">
        <v>-96.533333333333331</v>
      </c>
    </row>
    <row r="13" spans="1:11" ht="17.25" customHeight="1">
      <c r="A13" s="254"/>
      <c r="B13" s="255" t="s">
        <v>22</v>
      </c>
      <c r="C13" s="254" t="s">
        <v>25</v>
      </c>
      <c r="D13" s="255">
        <v>11</v>
      </c>
      <c r="E13" s="255">
        <v>13</v>
      </c>
      <c r="F13" s="255">
        <v>12</v>
      </c>
      <c r="G13" s="255">
        <v>25</v>
      </c>
      <c r="H13" s="255">
        <v>13</v>
      </c>
      <c r="I13" s="255">
        <v>10</v>
      </c>
      <c r="J13" s="252">
        <v>3.5999999999999996</v>
      </c>
      <c r="K13" s="253">
        <v>-67.272727272727266</v>
      </c>
    </row>
    <row r="14" spans="1:11" ht="17.25" customHeight="1">
      <c r="A14" s="254"/>
      <c r="B14" s="255" t="s">
        <v>338</v>
      </c>
      <c r="C14" s="254" t="s">
        <v>25</v>
      </c>
      <c r="D14" s="255">
        <v>160</v>
      </c>
      <c r="E14" s="255">
        <v>184</v>
      </c>
      <c r="F14" s="255">
        <v>132</v>
      </c>
      <c r="G14" s="255">
        <v>132</v>
      </c>
      <c r="H14" s="255">
        <v>143</v>
      </c>
      <c r="I14" s="255">
        <v>77</v>
      </c>
      <c r="J14" s="252">
        <v>-26.400000000000006</v>
      </c>
      <c r="K14" s="253">
        <v>-116.5</v>
      </c>
    </row>
    <row r="15" spans="1:11" ht="17.25" customHeight="1">
      <c r="A15" s="254"/>
      <c r="B15" s="255" t="s">
        <v>69</v>
      </c>
      <c r="C15" s="254" t="s">
        <v>25</v>
      </c>
      <c r="D15" s="255">
        <v>142</v>
      </c>
      <c r="E15" s="255">
        <v>146</v>
      </c>
      <c r="F15" s="255">
        <v>98</v>
      </c>
      <c r="G15" s="255">
        <v>119</v>
      </c>
      <c r="H15" s="255">
        <v>110</v>
      </c>
      <c r="I15" s="255">
        <v>60</v>
      </c>
      <c r="J15" s="252">
        <v>-35.400000000000006</v>
      </c>
      <c r="K15" s="253">
        <v>-124.92957746478875</v>
      </c>
    </row>
    <row r="16" spans="1:11" ht="17.25" customHeight="1">
      <c r="A16" s="254"/>
      <c r="B16" s="255" t="s">
        <v>22</v>
      </c>
      <c r="C16" s="254" t="s">
        <v>25</v>
      </c>
      <c r="D16" s="255">
        <v>18</v>
      </c>
      <c r="E16" s="255">
        <v>38</v>
      </c>
      <c r="F16" s="255">
        <v>34</v>
      </c>
      <c r="G16" s="255">
        <v>13</v>
      </c>
      <c r="H16" s="255">
        <v>33</v>
      </c>
      <c r="I16" s="255">
        <v>17</v>
      </c>
      <c r="J16" s="252">
        <v>9</v>
      </c>
      <c r="K16" s="253">
        <v>-50</v>
      </c>
    </row>
    <row r="17" spans="1:11" ht="17.25" customHeight="1">
      <c r="A17" s="246">
        <v>2</v>
      </c>
      <c r="B17" s="251" t="s">
        <v>3</v>
      </c>
      <c r="C17" s="246" t="s">
        <v>25</v>
      </c>
      <c r="D17" s="251">
        <v>261</v>
      </c>
      <c r="E17" s="251">
        <v>213</v>
      </c>
      <c r="F17" s="251">
        <v>153</v>
      </c>
      <c r="G17" s="251">
        <v>150</v>
      </c>
      <c r="H17" s="251">
        <v>100</v>
      </c>
      <c r="I17" s="251">
        <v>32</v>
      </c>
      <c r="J17" s="252">
        <v>-131.4</v>
      </c>
      <c r="K17" s="253">
        <v>-150.34482758620689</v>
      </c>
    </row>
    <row r="18" spans="1:11" ht="17.25" customHeight="1">
      <c r="A18" s="246">
        <v>3</v>
      </c>
      <c r="B18" s="251" t="s">
        <v>4</v>
      </c>
      <c r="C18" s="246" t="s">
        <v>25</v>
      </c>
      <c r="D18" s="251">
        <v>1</v>
      </c>
      <c r="E18" s="251">
        <v>1</v>
      </c>
      <c r="F18" s="251">
        <v>1</v>
      </c>
      <c r="G18" s="251">
        <v>9</v>
      </c>
      <c r="H18" s="251">
        <v>0</v>
      </c>
      <c r="I18" s="251">
        <v>1</v>
      </c>
      <c r="J18" s="252">
        <v>1.4</v>
      </c>
      <c r="K18" s="253">
        <v>39.999999999999993</v>
      </c>
    </row>
    <row r="19" spans="1:11" ht="17.25" customHeight="1">
      <c r="A19" s="254"/>
      <c r="B19" s="255" t="s">
        <v>339</v>
      </c>
      <c r="C19" s="254" t="s">
        <v>25</v>
      </c>
      <c r="D19" s="255"/>
      <c r="E19" s="255"/>
      <c r="F19" s="255"/>
      <c r="G19" s="255">
        <v>0</v>
      </c>
      <c r="H19" s="255"/>
      <c r="I19" s="255"/>
      <c r="J19" s="252">
        <v>0</v>
      </c>
      <c r="K19" s="253"/>
    </row>
    <row r="20" spans="1:11" ht="17.25" customHeight="1">
      <c r="A20" s="254"/>
      <c r="B20" s="255" t="s">
        <v>69</v>
      </c>
      <c r="C20" s="254" t="s">
        <v>25</v>
      </c>
      <c r="D20" s="255"/>
      <c r="E20" s="255"/>
      <c r="F20" s="255"/>
      <c r="G20" s="255"/>
      <c r="H20" s="255"/>
      <c r="I20" s="255"/>
      <c r="J20" s="252">
        <v>0</v>
      </c>
      <c r="K20" s="253"/>
    </row>
    <row r="21" spans="1:11" ht="17.25" customHeight="1">
      <c r="A21" s="254"/>
      <c r="B21" s="255" t="s">
        <v>22</v>
      </c>
      <c r="C21" s="254" t="s">
        <v>25</v>
      </c>
      <c r="D21" s="255"/>
      <c r="E21" s="255"/>
      <c r="F21" s="255"/>
      <c r="G21" s="255"/>
      <c r="H21" s="255"/>
      <c r="I21" s="255"/>
      <c r="J21" s="252">
        <v>0</v>
      </c>
      <c r="K21" s="253"/>
    </row>
    <row r="22" spans="1:11" ht="17.25" customHeight="1">
      <c r="A22" s="254"/>
      <c r="B22" s="255" t="s">
        <v>340</v>
      </c>
      <c r="C22" s="254" t="s">
        <v>25</v>
      </c>
      <c r="D22" s="255">
        <v>1</v>
      </c>
      <c r="E22" s="255"/>
      <c r="F22" s="255"/>
      <c r="G22" s="255">
        <v>5</v>
      </c>
      <c r="H22" s="255"/>
      <c r="I22" s="255">
        <v>1</v>
      </c>
      <c r="J22" s="252">
        <v>0.19999999999999996</v>
      </c>
      <c r="K22" s="253">
        <v>-80</v>
      </c>
    </row>
    <row r="23" spans="1:11" ht="17.25" customHeight="1">
      <c r="A23" s="254"/>
      <c r="B23" s="255" t="s">
        <v>69</v>
      </c>
      <c r="C23" s="254" t="s">
        <v>25</v>
      </c>
      <c r="D23" s="255"/>
      <c r="E23" s="255"/>
      <c r="F23" s="255"/>
      <c r="G23" s="255"/>
      <c r="H23" s="255"/>
      <c r="I23" s="255"/>
      <c r="J23" s="252">
        <v>0</v>
      </c>
      <c r="K23" s="253"/>
    </row>
    <row r="24" spans="1:11" ht="17.25" customHeight="1">
      <c r="A24" s="254"/>
      <c r="B24" s="255" t="s">
        <v>22</v>
      </c>
      <c r="C24" s="254" t="s">
        <v>25</v>
      </c>
      <c r="D24" s="255">
        <v>1</v>
      </c>
      <c r="E24" s="255"/>
      <c r="F24" s="255"/>
      <c r="G24" s="255">
        <v>5</v>
      </c>
      <c r="H24" s="255"/>
      <c r="I24" s="255">
        <v>1</v>
      </c>
      <c r="J24" s="252">
        <v>0.19999999999999996</v>
      </c>
      <c r="K24" s="253">
        <v>-80</v>
      </c>
    </row>
    <row r="25" spans="1:11" ht="17.25" customHeight="1">
      <c r="A25" s="254"/>
      <c r="B25" s="255" t="s">
        <v>341</v>
      </c>
      <c r="C25" s="254" t="s">
        <v>25</v>
      </c>
      <c r="D25" s="255"/>
      <c r="E25" s="255">
        <v>1</v>
      </c>
      <c r="F25" s="255">
        <v>1</v>
      </c>
      <c r="G25" s="255">
        <v>4</v>
      </c>
      <c r="H25" s="255"/>
      <c r="I25" s="255"/>
      <c r="J25" s="252">
        <v>1.2</v>
      </c>
      <c r="K25" s="253"/>
    </row>
    <row r="26" spans="1:11" ht="17.25" customHeight="1">
      <c r="A26" s="254"/>
      <c r="B26" s="255" t="s">
        <v>69</v>
      </c>
      <c r="C26" s="254" t="s">
        <v>25</v>
      </c>
      <c r="D26" s="255"/>
      <c r="E26" s="255"/>
      <c r="F26" s="255"/>
      <c r="G26" s="255"/>
      <c r="H26" s="255"/>
      <c r="I26" s="255"/>
      <c r="J26" s="252">
        <v>0</v>
      </c>
      <c r="K26" s="253"/>
    </row>
    <row r="27" spans="1:11" ht="17.25" customHeight="1">
      <c r="A27" s="254"/>
      <c r="B27" s="255" t="s">
        <v>22</v>
      </c>
      <c r="C27" s="254" t="s">
        <v>25</v>
      </c>
      <c r="D27" s="255"/>
      <c r="E27" s="255">
        <v>1</v>
      </c>
      <c r="F27" s="255">
        <v>1</v>
      </c>
      <c r="G27" s="255">
        <v>4</v>
      </c>
      <c r="H27" s="255"/>
      <c r="I27" s="255"/>
      <c r="J27" s="252">
        <v>1.2</v>
      </c>
      <c r="K27" s="253"/>
    </row>
    <row r="28" spans="1:11" ht="34.5" customHeight="1">
      <c r="A28" s="246">
        <v>4</v>
      </c>
      <c r="B28" s="256" t="s">
        <v>342</v>
      </c>
      <c r="C28" s="246" t="s">
        <v>25</v>
      </c>
      <c r="D28" s="251">
        <v>5</v>
      </c>
      <c r="E28" s="251">
        <v>10</v>
      </c>
      <c r="F28" s="251">
        <v>7</v>
      </c>
      <c r="G28" s="251">
        <v>6</v>
      </c>
      <c r="H28" s="251">
        <v>5</v>
      </c>
      <c r="I28" s="251">
        <v>6</v>
      </c>
      <c r="J28" s="252">
        <v>1.7999999999999998</v>
      </c>
      <c r="K28" s="253">
        <v>-64</v>
      </c>
    </row>
    <row r="29" spans="1:11" ht="33" customHeight="1">
      <c r="A29" s="254"/>
      <c r="B29" s="257" t="s">
        <v>343</v>
      </c>
      <c r="C29" s="254" t="s">
        <v>25</v>
      </c>
      <c r="D29" s="255">
        <v>5</v>
      </c>
      <c r="E29" s="255">
        <v>10</v>
      </c>
      <c r="F29" s="255">
        <v>7</v>
      </c>
      <c r="G29" s="255">
        <v>6</v>
      </c>
      <c r="H29" s="255">
        <v>5</v>
      </c>
      <c r="I29" s="255">
        <v>6</v>
      </c>
      <c r="J29" s="252">
        <v>1.7999999999999998</v>
      </c>
      <c r="K29" s="253">
        <v>-64</v>
      </c>
    </row>
    <row r="30" spans="1:11" ht="31.5" customHeight="1">
      <c r="A30" s="246">
        <v>5</v>
      </c>
      <c r="B30" s="256" t="s">
        <v>5</v>
      </c>
      <c r="C30" s="246" t="s">
        <v>25</v>
      </c>
      <c r="D30" s="251">
        <v>230</v>
      </c>
      <c r="E30" s="251">
        <v>173</v>
      </c>
      <c r="F30" s="251">
        <v>154</v>
      </c>
      <c r="G30" s="251">
        <v>104</v>
      </c>
      <c r="H30" s="251">
        <v>70</v>
      </c>
      <c r="I30" s="251">
        <v>47</v>
      </c>
      <c r="J30" s="252">
        <v>-120.4</v>
      </c>
      <c r="K30" s="253">
        <v>-152.34782608695653</v>
      </c>
    </row>
    <row r="31" spans="1:11" ht="17.25" customHeight="1">
      <c r="A31" s="246">
        <v>6</v>
      </c>
      <c r="B31" s="251" t="s">
        <v>6</v>
      </c>
      <c r="C31" s="246" t="s">
        <v>25</v>
      </c>
      <c r="D31" s="251">
        <v>244</v>
      </c>
      <c r="E31" s="251">
        <v>188</v>
      </c>
      <c r="F31" s="251">
        <v>123</v>
      </c>
      <c r="G31" s="251">
        <v>122</v>
      </c>
      <c r="H31" s="251">
        <v>76</v>
      </c>
      <c r="I31" s="251">
        <v>23</v>
      </c>
      <c r="J31" s="252">
        <v>-137.6</v>
      </c>
      <c r="K31" s="253">
        <v>-156.39344262295083</v>
      </c>
    </row>
    <row r="32" spans="1:11" ht="17.25" customHeight="1">
      <c r="A32" s="246">
        <v>7</v>
      </c>
      <c r="B32" s="251" t="s">
        <v>7</v>
      </c>
      <c r="C32" s="246" t="s">
        <v>25</v>
      </c>
      <c r="D32" s="251">
        <v>46</v>
      </c>
      <c r="E32" s="251">
        <v>19</v>
      </c>
      <c r="F32" s="251">
        <v>49</v>
      </c>
      <c r="G32" s="251">
        <v>7</v>
      </c>
      <c r="H32" s="251">
        <v>20</v>
      </c>
      <c r="I32" s="251">
        <v>14</v>
      </c>
      <c r="J32" s="252">
        <v>-24.2</v>
      </c>
      <c r="K32" s="253">
        <v>-152.60869565217391</v>
      </c>
    </row>
    <row r="33" spans="1:11" ht="17.25" customHeight="1">
      <c r="A33" s="246" t="s">
        <v>344</v>
      </c>
      <c r="B33" s="251" t="s">
        <v>8</v>
      </c>
      <c r="C33" s="254" t="s">
        <v>25</v>
      </c>
      <c r="D33" s="255">
        <v>942</v>
      </c>
      <c r="E33" s="255">
        <v>788</v>
      </c>
      <c r="F33" s="255">
        <v>669</v>
      </c>
      <c r="G33" s="255">
        <v>664</v>
      </c>
      <c r="H33" s="255">
        <v>449</v>
      </c>
      <c r="I33" s="255">
        <v>235</v>
      </c>
      <c r="J33" s="252">
        <v>-381</v>
      </c>
      <c r="K33" s="253">
        <v>-140.44585987261146</v>
      </c>
    </row>
    <row r="34" spans="1:11" ht="17.25" customHeight="1">
      <c r="A34" s="246"/>
      <c r="B34" s="255" t="s">
        <v>9</v>
      </c>
      <c r="C34" s="254" t="s">
        <v>25</v>
      </c>
      <c r="D34" s="255">
        <v>34</v>
      </c>
      <c r="E34" s="255">
        <v>44</v>
      </c>
      <c r="F34" s="255">
        <v>58</v>
      </c>
      <c r="G34" s="255">
        <v>34</v>
      </c>
      <c r="H34" s="255">
        <v>36</v>
      </c>
      <c r="I34" s="255">
        <v>23</v>
      </c>
      <c r="J34" s="252">
        <v>5</v>
      </c>
      <c r="K34" s="253">
        <v>-85.294117647058826</v>
      </c>
    </row>
    <row r="35" spans="1:11" ht="17.25" customHeight="1">
      <c r="A35" s="246"/>
      <c r="B35" s="255" t="s">
        <v>345</v>
      </c>
      <c r="C35" s="254" t="s">
        <v>31</v>
      </c>
      <c r="D35" s="255">
        <v>32</v>
      </c>
      <c r="E35" s="255">
        <v>21</v>
      </c>
      <c r="F35" s="255">
        <v>31</v>
      </c>
      <c r="G35" s="255">
        <v>8</v>
      </c>
      <c r="H35" s="255">
        <v>63</v>
      </c>
      <c r="I35" s="255">
        <v>6</v>
      </c>
      <c r="J35" s="252">
        <v>-6.1999999999999993</v>
      </c>
      <c r="K35" s="253">
        <v>-119.37500000000001</v>
      </c>
    </row>
    <row r="36" spans="1:11" ht="17.25" customHeight="1">
      <c r="A36" s="246"/>
      <c r="B36" s="255" t="s">
        <v>10</v>
      </c>
      <c r="C36" s="254" t="s">
        <v>25</v>
      </c>
      <c r="D36" s="255">
        <v>908</v>
      </c>
      <c r="E36" s="255">
        <v>744</v>
      </c>
      <c r="F36" s="255">
        <v>611</v>
      </c>
      <c r="G36" s="255">
        <v>630</v>
      </c>
      <c r="H36" s="255">
        <v>413</v>
      </c>
      <c r="I36" s="255">
        <v>212</v>
      </c>
      <c r="J36" s="252">
        <v>-386</v>
      </c>
      <c r="K36" s="253">
        <v>-142.51101321585904</v>
      </c>
    </row>
    <row r="37" spans="1:11" ht="17.25" customHeight="1">
      <c r="A37" s="246" t="s">
        <v>20</v>
      </c>
      <c r="B37" s="255" t="s">
        <v>11</v>
      </c>
      <c r="C37" s="254" t="s">
        <v>25</v>
      </c>
      <c r="D37" s="255">
        <v>5</v>
      </c>
      <c r="E37" s="255">
        <v>3</v>
      </c>
      <c r="F37" s="255">
        <v>0</v>
      </c>
      <c r="G37" s="255">
        <v>1</v>
      </c>
      <c r="H37" s="255">
        <v>0</v>
      </c>
      <c r="I37" s="255"/>
      <c r="J37" s="252">
        <v>-4.2</v>
      </c>
      <c r="K37" s="253">
        <v>-184</v>
      </c>
    </row>
    <row r="38" spans="1:11" ht="17.25" customHeight="1">
      <c r="A38" s="246" t="s">
        <v>21</v>
      </c>
      <c r="B38" s="251" t="s">
        <v>26</v>
      </c>
      <c r="C38" s="246" t="s">
        <v>27</v>
      </c>
      <c r="D38" s="251"/>
      <c r="E38" s="251"/>
      <c r="F38" s="251"/>
      <c r="G38" s="251"/>
      <c r="H38" s="251"/>
      <c r="I38" s="251"/>
      <c r="J38" s="252">
        <v>0</v>
      </c>
      <c r="K38" s="253"/>
    </row>
    <row r="39" spans="1:11" ht="17.25" customHeight="1">
      <c r="A39" s="254">
        <v>1</v>
      </c>
      <c r="B39" s="251" t="s">
        <v>12</v>
      </c>
      <c r="C39" s="254" t="s">
        <v>27</v>
      </c>
      <c r="D39" s="255">
        <v>4.4000000000000004</v>
      </c>
      <c r="E39" s="255"/>
      <c r="F39" s="255">
        <v>0.92</v>
      </c>
      <c r="G39" s="255">
        <v>4.57</v>
      </c>
      <c r="H39" s="255">
        <v>0</v>
      </c>
      <c r="I39" s="255"/>
      <c r="J39" s="252">
        <v>-3.302</v>
      </c>
      <c r="K39" s="253">
        <v>-175.04545454545456</v>
      </c>
    </row>
    <row r="40" spans="1:11" ht="17.25" customHeight="1">
      <c r="A40" s="254"/>
      <c r="B40" s="255" t="s">
        <v>339</v>
      </c>
      <c r="C40" s="254" t="s">
        <v>27</v>
      </c>
      <c r="D40" s="255"/>
      <c r="E40" s="255"/>
      <c r="F40" s="255"/>
      <c r="G40" s="255"/>
      <c r="H40" s="255"/>
      <c r="I40" s="255">
        <v>1.45</v>
      </c>
      <c r="J40" s="252">
        <v>0.28999999999999998</v>
      </c>
      <c r="K40" s="253"/>
    </row>
    <row r="41" spans="1:11" ht="17.25" customHeight="1">
      <c r="A41" s="254"/>
      <c r="B41" s="255" t="s">
        <v>69</v>
      </c>
      <c r="C41" s="254" t="s">
        <v>346</v>
      </c>
      <c r="D41" s="255"/>
      <c r="E41" s="255"/>
      <c r="F41" s="255"/>
      <c r="G41" s="255"/>
      <c r="H41" s="255"/>
      <c r="I41" s="255"/>
      <c r="J41" s="252">
        <v>0</v>
      </c>
      <c r="K41" s="253"/>
    </row>
    <row r="42" spans="1:11" ht="17.25" customHeight="1">
      <c r="A42" s="254"/>
      <c r="B42" s="255" t="s">
        <v>22</v>
      </c>
      <c r="C42" s="254" t="s">
        <v>27</v>
      </c>
      <c r="D42" s="255"/>
      <c r="E42" s="255"/>
      <c r="F42" s="255"/>
      <c r="G42" s="255"/>
      <c r="H42" s="255"/>
      <c r="I42" s="255"/>
      <c r="J42" s="252">
        <v>0</v>
      </c>
      <c r="K42" s="253"/>
    </row>
    <row r="43" spans="1:11" ht="17.25" customHeight="1">
      <c r="A43" s="254"/>
      <c r="B43" s="255" t="s">
        <v>340</v>
      </c>
      <c r="C43" s="254" t="s">
        <v>27</v>
      </c>
      <c r="D43" s="255">
        <v>4.4000000000000004</v>
      </c>
      <c r="E43" s="255"/>
      <c r="F43" s="255"/>
      <c r="G43" s="255">
        <v>3.14</v>
      </c>
      <c r="H43" s="255"/>
      <c r="I43" s="255">
        <v>1.145</v>
      </c>
      <c r="J43" s="252">
        <v>-3.5430000000000001</v>
      </c>
      <c r="K43" s="253">
        <v>-180.52272727272728</v>
      </c>
    </row>
    <row r="44" spans="1:11" ht="17.25" customHeight="1">
      <c r="A44" s="254"/>
      <c r="B44" s="255" t="s">
        <v>69</v>
      </c>
      <c r="C44" s="254" t="s">
        <v>27</v>
      </c>
      <c r="D44" s="255"/>
      <c r="E44" s="255"/>
      <c r="F44" s="255"/>
      <c r="G44" s="255"/>
      <c r="H44" s="255"/>
      <c r="I44" s="255"/>
      <c r="J44" s="252">
        <v>0</v>
      </c>
      <c r="K44" s="253"/>
    </row>
    <row r="45" spans="1:11" ht="17.25" customHeight="1">
      <c r="A45" s="254"/>
      <c r="B45" s="255" t="s">
        <v>22</v>
      </c>
      <c r="C45" s="254" t="s">
        <v>27</v>
      </c>
      <c r="D45" s="255">
        <v>4.4000000000000004</v>
      </c>
      <c r="E45" s="255"/>
      <c r="F45" s="255"/>
      <c r="G45" s="255">
        <v>3.14</v>
      </c>
      <c r="H45" s="255"/>
      <c r="I45" s="255">
        <v>1.45</v>
      </c>
      <c r="J45" s="252">
        <v>-3.4820000000000002</v>
      </c>
      <c r="K45" s="253">
        <v>-179.13636363636363</v>
      </c>
    </row>
    <row r="46" spans="1:11" ht="17.25" customHeight="1">
      <c r="A46" s="254"/>
      <c r="B46" s="255" t="s">
        <v>341</v>
      </c>
      <c r="C46" s="254" t="s">
        <v>27</v>
      </c>
      <c r="D46" s="255"/>
      <c r="E46" s="255">
        <v>2.1</v>
      </c>
      <c r="F46" s="255">
        <v>0.92</v>
      </c>
      <c r="G46" s="255">
        <v>1.43</v>
      </c>
      <c r="H46" s="255"/>
      <c r="I46" s="255"/>
      <c r="J46" s="252">
        <v>0.89</v>
      </c>
      <c r="K46" s="253"/>
    </row>
    <row r="47" spans="1:11" ht="17.25" customHeight="1">
      <c r="A47" s="254"/>
      <c r="B47" s="255" t="s">
        <v>69</v>
      </c>
      <c r="C47" s="254" t="s">
        <v>27</v>
      </c>
      <c r="D47" s="255"/>
      <c r="E47" s="255"/>
      <c r="F47" s="255"/>
      <c r="G47" s="255"/>
      <c r="H47" s="255"/>
      <c r="I47" s="255"/>
      <c r="J47" s="252">
        <v>0</v>
      </c>
      <c r="K47" s="253"/>
    </row>
    <row r="48" spans="1:11" ht="17.25" customHeight="1">
      <c r="A48" s="254"/>
      <c r="B48" s="255" t="s">
        <v>22</v>
      </c>
      <c r="C48" s="254" t="s">
        <v>27</v>
      </c>
      <c r="D48" s="255"/>
      <c r="E48" s="255">
        <v>2.1</v>
      </c>
      <c r="F48" s="255">
        <v>0.92</v>
      </c>
      <c r="G48" s="255">
        <v>1.43</v>
      </c>
      <c r="H48" s="255"/>
      <c r="I48" s="255"/>
      <c r="J48" s="252">
        <v>0.89</v>
      </c>
      <c r="K48" s="253"/>
    </row>
    <row r="49" spans="1:13" ht="17.25" customHeight="1">
      <c r="A49" s="254">
        <v>2</v>
      </c>
      <c r="B49" s="251" t="s">
        <v>324</v>
      </c>
      <c r="C49" s="254" t="s">
        <v>27</v>
      </c>
      <c r="D49" s="255">
        <v>89.55</v>
      </c>
      <c r="E49" s="255">
        <v>62.4</v>
      </c>
      <c r="F49" s="255">
        <v>57.38</v>
      </c>
      <c r="G49" s="255">
        <v>45.59</v>
      </c>
      <c r="H49" s="255">
        <v>36.049999999999997</v>
      </c>
      <c r="I49" s="255">
        <v>26.8</v>
      </c>
      <c r="J49" s="252">
        <v>-43.905999999999992</v>
      </c>
      <c r="K49" s="253">
        <v>-149.02959240647681</v>
      </c>
    </row>
    <row r="50" spans="1:13" ht="17.25" customHeight="1">
      <c r="A50" s="254"/>
      <c r="B50" s="255" t="s">
        <v>336</v>
      </c>
      <c r="C50" s="254" t="s">
        <v>27</v>
      </c>
      <c r="D50" s="255">
        <v>1.07</v>
      </c>
      <c r="E50" s="255"/>
      <c r="F50" s="255"/>
      <c r="G50" s="255">
        <v>161</v>
      </c>
      <c r="H50" s="255">
        <v>2.8000000000000001E-2</v>
      </c>
      <c r="I50" s="255">
        <v>0.25</v>
      </c>
      <c r="J50" s="252">
        <v>31.185600000000001</v>
      </c>
      <c r="K50" s="253">
        <v>2814.5420560747662</v>
      </c>
    </row>
    <row r="51" spans="1:13" ht="17.25" customHeight="1">
      <c r="A51" s="254"/>
      <c r="B51" s="255" t="s">
        <v>69</v>
      </c>
      <c r="C51" s="254" t="s">
        <v>27</v>
      </c>
      <c r="D51" s="255">
        <v>7.0000000000000007E-2</v>
      </c>
      <c r="E51" s="255"/>
      <c r="F51" s="255"/>
      <c r="G51" s="255">
        <v>161</v>
      </c>
      <c r="H51" s="255">
        <v>2.8000000000000001E-2</v>
      </c>
      <c r="I51" s="255">
        <v>0.25</v>
      </c>
      <c r="J51" s="252">
        <v>32.185600000000001</v>
      </c>
      <c r="K51" s="253">
        <v>45879.428571428572</v>
      </c>
    </row>
    <row r="52" spans="1:13" ht="17.25" customHeight="1">
      <c r="A52" s="254"/>
      <c r="B52" s="255" t="s">
        <v>22</v>
      </c>
      <c r="C52" s="254" t="s">
        <v>27</v>
      </c>
      <c r="D52" s="255">
        <v>1</v>
      </c>
      <c r="E52" s="255"/>
      <c r="F52" s="255"/>
      <c r="G52" s="255"/>
      <c r="H52" s="255"/>
      <c r="I52" s="255"/>
      <c r="J52" s="252">
        <v>-1</v>
      </c>
      <c r="K52" s="253">
        <v>-200</v>
      </c>
    </row>
    <row r="53" spans="1:13" ht="17.25" customHeight="1">
      <c r="A53" s="254"/>
      <c r="B53" s="255" t="s">
        <v>337</v>
      </c>
      <c r="C53" s="254" t="s">
        <v>346</v>
      </c>
      <c r="D53" s="255">
        <v>10.199999999999999</v>
      </c>
      <c r="E53" s="255">
        <v>10.14</v>
      </c>
      <c r="F53" s="255">
        <v>17.25</v>
      </c>
      <c r="G53" s="255">
        <v>23.07</v>
      </c>
      <c r="H53" s="255">
        <v>7.88</v>
      </c>
      <c r="I53" s="255">
        <v>11.97</v>
      </c>
      <c r="J53" s="252">
        <v>3.8620000000000019</v>
      </c>
      <c r="K53" s="253">
        <v>-62.137254901960759</v>
      </c>
    </row>
    <row r="54" spans="1:13" ht="17.25" customHeight="1">
      <c r="A54" s="254"/>
      <c r="B54" s="255" t="s">
        <v>69</v>
      </c>
      <c r="C54" s="254" t="s">
        <v>27</v>
      </c>
      <c r="D54" s="255">
        <v>0.7</v>
      </c>
      <c r="E54" s="255">
        <v>8.9700000000000006</v>
      </c>
      <c r="F54" s="255">
        <v>13.82</v>
      </c>
      <c r="G54" s="255">
        <v>19.47</v>
      </c>
      <c r="H54" s="255">
        <v>7.4</v>
      </c>
      <c r="I54" s="255">
        <v>10.88</v>
      </c>
      <c r="J54" s="252">
        <v>11.408000000000001</v>
      </c>
      <c r="K54" s="253">
        <v>1529.714285714286</v>
      </c>
    </row>
    <row r="55" spans="1:13" ht="17.25" customHeight="1">
      <c r="A55" s="254"/>
      <c r="B55" s="255" t="s">
        <v>22</v>
      </c>
      <c r="C55" s="254" t="s">
        <v>27</v>
      </c>
      <c r="D55" s="255">
        <v>9.5</v>
      </c>
      <c r="E55" s="255">
        <v>1.17</v>
      </c>
      <c r="F55" s="255">
        <v>3.43</v>
      </c>
      <c r="G55" s="255">
        <v>3.6</v>
      </c>
      <c r="H55" s="255">
        <v>0.48</v>
      </c>
      <c r="I55" s="255">
        <v>1.0900000000000001</v>
      </c>
      <c r="J55" s="252">
        <v>-7.5460000000000003</v>
      </c>
      <c r="K55" s="253">
        <v>-179.43157894736842</v>
      </c>
    </row>
    <row r="56" spans="1:13" ht="17.25" customHeight="1">
      <c r="A56" s="254"/>
      <c r="B56" s="255" t="s">
        <v>338</v>
      </c>
      <c r="C56" s="254" t="s">
        <v>27</v>
      </c>
      <c r="D56" s="255">
        <v>78.28</v>
      </c>
      <c r="E56" s="255">
        <v>52.3</v>
      </c>
      <c r="F56" s="255">
        <v>40.14</v>
      </c>
      <c r="G56" s="258">
        <v>22.5</v>
      </c>
      <c r="H56" s="255">
        <v>28.14</v>
      </c>
      <c r="I56" s="255">
        <v>14.59</v>
      </c>
      <c r="J56" s="252">
        <v>-46.746000000000002</v>
      </c>
      <c r="K56" s="253">
        <v>-159.71640265712827</v>
      </c>
    </row>
    <row r="57" spans="1:13" ht="17.25" customHeight="1">
      <c r="A57" s="254"/>
      <c r="B57" s="255" t="s">
        <v>69</v>
      </c>
      <c r="C57" s="254" t="s">
        <v>27</v>
      </c>
      <c r="D57" s="255">
        <v>63.35</v>
      </c>
      <c r="E57" s="255">
        <v>40</v>
      </c>
      <c r="F57" s="255">
        <v>22.79</v>
      </c>
      <c r="G57" s="255">
        <v>22.11</v>
      </c>
      <c r="H57" s="255">
        <v>21.1</v>
      </c>
      <c r="I57" s="255">
        <v>13.19</v>
      </c>
      <c r="J57" s="252">
        <v>-39.512</v>
      </c>
      <c r="K57" s="253">
        <v>-162.37095501183899</v>
      </c>
    </row>
    <row r="58" spans="1:13" ht="17.25" customHeight="1">
      <c r="A58" s="254"/>
      <c r="B58" s="255" t="s">
        <v>22</v>
      </c>
      <c r="C58" s="254" t="s">
        <v>27</v>
      </c>
      <c r="D58" s="255">
        <v>14.93</v>
      </c>
      <c r="E58" s="255">
        <v>12.3</v>
      </c>
      <c r="F58" s="255">
        <v>17.350000000000001</v>
      </c>
      <c r="G58" s="255">
        <v>0.39</v>
      </c>
      <c r="H58" s="255">
        <v>7.04</v>
      </c>
      <c r="I58" s="255">
        <v>1.4</v>
      </c>
      <c r="J58" s="252">
        <v>-7.2339999999999991</v>
      </c>
      <c r="K58" s="253">
        <v>-148.45277963831211</v>
      </c>
    </row>
    <row r="59" spans="1:13" ht="17.25" customHeight="1">
      <c r="A59" s="246" t="s">
        <v>30</v>
      </c>
      <c r="B59" s="251" t="s">
        <v>13</v>
      </c>
      <c r="C59" s="246" t="s">
        <v>347</v>
      </c>
      <c r="D59" s="259">
        <v>9861432</v>
      </c>
      <c r="E59" s="259">
        <v>5766764</v>
      </c>
      <c r="F59" s="259">
        <v>4666029</v>
      </c>
      <c r="G59" s="259">
        <v>5244454</v>
      </c>
      <c r="H59" s="260">
        <v>6149515</v>
      </c>
      <c r="I59" s="260">
        <v>3427221</v>
      </c>
      <c r="J59" s="253">
        <v>-4810635.4000000004</v>
      </c>
      <c r="K59" s="253">
        <v>-148.78232086374476</v>
      </c>
      <c r="M59" s="133"/>
    </row>
    <row r="60" spans="1:13" ht="17.25" customHeight="1">
      <c r="A60" s="246" t="s">
        <v>48</v>
      </c>
      <c r="B60" s="251" t="s">
        <v>14</v>
      </c>
      <c r="C60" s="246" t="s">
        <v>28</v>
      </c>
      <c r="D60" s="251">
        <v>1475.9</v>
      </c>
      <c r="E60" s="251">
        <v>1284.0999999999999</v>
      </c>
      <c r="F60" s="251">
        <v>918.81010000000015</v>
      </c>
      <c r="G60" s="251">
        <v>1260.5021000000002</v>
      </c>
      <c r="H60" s="251">
        <v>937.8</v>
      </c>
      <c r="I60" s="251">
        <v>458.50199999999995</v>
      </c>
      <c r="J60" s="252">
        <v>-503.95716000000004</v>
      </c>
      <c r="K60" s="253">
        <v>-134.14575242225081</v>
      </c>
      <c r="M60" s="134"/>
    </row>
    <row r="61" spans="1:13" ht="17.25" customHeight="1">
      <c r="A61" s="254"/>
      <c r="B61" s="255" t="s">
        <v>15</v>
      </c>
      <c r="C61" s="254" t="s">
        <v>28</v>
      </c>
      <c r="D61" s="255">
        <v>996</v>
      </c>
      <c r="E61" s="255">
        <v>892.2</v>
      </c>
      <c r="F61" s="255">
        <v>666.45</v>
      </c>
      <c r="G61" s="255">
        <v>1031.7260000000001</v>
      </c>
      <c r="H61" s="255">
        <v>788.9849999999999</v>
      </c>
      <c r="I61" s="255">
        <v>415.66899999999998</v>
      </c>
      <c r="J61" s="252">
        <v>-236.99400000000003</v>
      </c>
      <c r="K61" s="253">
        <v>-123.79457831325303</v>
      </c>
    </row>
    <row r="62" spans="1:13" ht="17.25" customHeight="1">
      <c r="A62" s="254"/>
      <c r="B62" s="255" t="s">
        <v>348</v>
      </c>
      <c r="C62" s="254" t="s">
        <v>28</v>
      </c>
      <c r="D62" s="255">
        <v>11.9</v>
      </c>
      <c r="E62" s="255">
        <v>6.56</v>
      </c>
      <c r="F62" s="255">
        <v>12.010000000000002</v>
      </c>
      <c r="G62" s="255">
        <v>5.5103</v>
      </c>
      <c r="H62" s="255">
        <v>3.8769999999999998</v>
      </c>
      <c r="I62" s="255">
        <v>0.25800000000000001</v>
      </c>
      <c r="J62" s="252">
        <v>-6.2569400000000002</v>
      </c>
      <c r="K62" s="253">
        <v>-152.57932773109241</v>
      </c>
    </row>
    <row r="63" spans="1:13" ht="17.25" customHeight="1">
      <c r="A63" s="254"/>
      <c r="B63" s="255" t="s">
        <v>16</v>
      </c>
      <c r="C63" s="254" t="s">
        <v>28</v>
      </c>
      <c r="D63" s="255">
        <v>453</v>
      </c>
      <c r="E63" s="255">
        <v>337.1</v>
      </c>
      <c r="F63" s="261">
        <v>234.45510000000002</v>
      </c>
      <c r="G63" s="255">
        <v>218.15049999999994</v>
      </c>
      <c r="H63" s="255">
        <v>143.37199999999999</v>
      </c>
      <c r="I63" s="255">
        <v>41.916000000000004</v>
      </c>
      <c r="J63" s="252">
        <v>-258.00128000000001</v>
      </c>
      <c r="K63" s="253">
        <v>-156.95392494481234</v>
      </c>
    </row>
    <row r="64" spans="1:13" ht="17.25" customHeight="1">
      <c r="A64" s="254"/>
      <c r="B64" s="255" t="s">
        <v>348</v>
      </c>
      <c r="C64" s="254" t="s">
        <v>28</v>
      </c>
      <c r="D64" s="255">
        <v>15</v>
      </c>
      <c r="E64" s="255">
        <v>12.3</v>
      </c>
      <c r="F64" s="255">
        <v>5.86</v>
      </c>
      <c r="G64" s="255">
        <v>5.1152999999999995</v>
      </c>
      <c r="H64" s="255">
        <v>1.5660000000000001</v>
      </c>
      <c r="I64" s="255">
        <v>0.65900000000000003</v>
      </c>
      <c r="J64" s="252">
        <v>-9.8999400000000009</v>
      </c>
      <c r="K64" s="253">
        <v>-165.99960000000002</v>
      </c>
    </row>
    <row r="65" spans="1:11" s="2" customFormat="1" ht="17.25" customHeight="1">
      <c r="A65" s="246" t="s">
        <v>32</v>
      </c>
      <c r="B65" s="251" t="s">
        <v>33</v>
      </c>
      <c r="C65" s="246"/>
      <c r="D65" s="251"/>
      <c r="E65" s="251"/>
      <c r="F65" s="251"/>
      <c r="G65" s="251"/>
      <c r="H65" s="251"/>
      <c r="I65" s="251"/>
      <c r="J65" s="252">
        <v>0</v>
      </c>
      <c r="K65" s="253"/>
    </row>
    <row r="66" spans="1:11" ht="17.25" customHeight="1">
      <c r="A66" s="254"/>
      <c r="B66" s="255" t="s">
        <v>34</v>
      </c>
      <c r="C66" s="254" t="s">
        <v>35</v>
      </c>
      <c r="D66" s="255">
        <v>108</v>
      </c>
      <c r="E66" s="255">
        <v>61</v>
      </c>
      <c r="F66" s="255">
        <v>30</v>
      </c>
      <c r="G66" s="255">
        <v>51</v>
      </c>
      <c r="H66" s="255">
        <v>217</v>
      </c>
      <c r="I66" s="255">
        <v>39</v>
      </c>
      <c r="J66" s="252">
        <v>-28.400000000000006</v>
      </c>
      <c r="K66" s="253">
        <v>-126.2962962962963</v>
      </c>
    </row>
    <row r="67" spans="1:11" ht="17.25" customHeight="1">
      <c r="A67" s="254"/>
      <c r="B67" s="255" t="s">
        <v>349</v>
      </c>
      <c r="C67" s="254" t="s">
        <v>36</v>
      </c>
      <c r="D67" s="255">
        <v>118</v>
      </c>
      <c r="E67" s="255">
        <v>111</v>
      </c>
      <c r="F67" s="255">
        <v>42.22</v>
      </c>
      <c r="G67" s="255">
        <v>173.98</v>
      </c>
      <c r="H67" s="255">
        <v>19</v>
      </c>
      <c r="I67" s="255">
        <v>31.4</v>
      </c>
      <c r="J67" s="252">
        <v>-42.480000000000004</v>
      </c>
      <c r="K67" s="253">
        <v>-136</v>
      </c>
    </row>
    <row r="68" spans="1:11" ht="17.25" customHeight="1">
      <c r="A68" s="254"/>
      <c r="B68" s="255" t="s">
        <v>37</v>
      </c>
      <c r="C68" s="254" t="s">
        <v>35</v>
      </c>
      <c r="D68" s="255">
        <v>5</v>
      </c>
      <c r="E68" s="255">
        <v>16</v>
      </c>
      <c r="F68" s="255">
        <v>11</v>
      </c>
      <c r="G68" s="255">
        <v>4</v>
      </c>
      <c r="H68" s="255">
        <v>276.35000000000002</v>
      </c>
      <c r="I68" s="255">
        <v>21</v>
      </c>
      <c r="J68" s="252">
        <v>60.67</v>
      </c>
      <c r="K68" s="253">
        <v>1113.4000000000001</v>
      </c>
    </row>
  </sheetData>
  <mergeCells count="12">
    <mergeCell ref="F4:F5"/>
    <mergeCell ref="E4:E5"/>
    <mergeCell ref="J4:K4"/>
    <mergeCell ref="A1:K1"/>
    <mergeCell ref="A4:A5"/>
    <mergeCell ref="B4:B5"/>
    <mergeCell ref="C4:C5"/>
    <mergeCell ref="D4:D5"/>
    <mergeCell ref="G4:G5"/>
    <mergeCell ref="H4:H5"/>
    <mergeCell ref="I4:I5"/>
    <mergeCell ref="A2:K2"/>
  </mergeCells>
  <phoneticPr fontId="158" type="noConversion"/>
  <printOptions horizontalCentered="1"/>
  <pageMargins left="0" right="0" top="0.27559055118110198" bottom="0.27559055118110198" header="0.31496062992126" footer="0.31496062992126"/>
  <pageSetup paperSize="9" scale="88"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U46"/>
  <sheetViews>
    <sheetView zoomScale="85" zoomScaleNormal="85" workbookViewId="0">
      <selection activeCell="A2" sqref="A2:U2"/>
    </sheetView>
  </sheetViews>
  <sheetFormatPr defaultColWidth="8.88671875" defaultRowHeight="12.75"/>
  <cols>
    <col min="1" max="1" width="4.109375" style="106" customWidth="1"/>
    <col min="2" max="2" width="21.88671875" style="9" customWidth="1"/>
    <col min="3" max="3" width="7.109375" style="9" customWidth="1"/>
    <col min="4" max="4" width="6" style="9" customWidth="1"/>
    <col min="5" max="5" width="6.44140625" style="9" customWidth="1"/>
    <col min="6" max="6" width="7" style="9" customWidth="1"/>
    <col min="7" max="7" width="6.44140625" style="9" customWidth="1"/>
    <col min="8" max="8" width="7.21875" style="9" customWidth="1"/>
    <col min="9" max="9" width="6.77734375" style="9" customWidth="1"/>
    <col min="10" max="10" width="7" style="9" customWidth="1"/>
    <col min="11" max="11" width="5.77734375" style="9" customWidth="1"/>
    <col min="12" max="12" width="7.21875" style="9" customWidth="1"/>
    <col min="13" max="13" width="6.44140625" style="9" customWidth="1"/>
    <col min="14" max="14" width="7.21875" style="9" customWidth="1"/>
    <col min="15" max="15" width="6.44140625" style="9" customWidth="1"/>
    <col min="16" max="16" width="6.6640625" style="9" customWidth="1"/>
    <col min="17" max="17" width="6.88671875" style="9" customWidth="1"/>
    <col min="18" max="20" width="6.33203125" style="9" customWidth="1"/>
    <col min="21" max="21" width="7.109375" style="9" customWidth="1"/>
    <col min="22" max="16384" width="8.88671875" style="9"/>
  </cols>
  <sheetData>
    <row r="1" spans="1:21" ht="38.25" customHeight="1">
      <c r="B1" s="271" t="s">
        <v>465</v>
      </c>
      <c r="C1" s="271"/>
      <c r="D1" s="271"/>
      <c r="E1" s="271"/>
      <c r="F1" s="271"/>
      <c r="G1" s="271"/>
      <c r="H1" s="271"/>
      <c r="I1" s="271"/>
      <c r="J1" s="271"/>
      <c r="K1" s="271"/>
      <c r="L1" s="271"/>
      <c r="M1" s="271"/>
      <c r="N1" s="271"/>
      <c r="O1" s="271"/>
      <c r="P1" s="271"/>
      <c r="Q1" s="271"/>
      <c r="R1" s="271"/>
      <c r="S1" s="12"/>
      <c r="T1" s="12"/>
    </row>
    <row r="2" spans="1:21" ht="22.5" customHeight="1">
      <c r="A2" s="311" t="s">
        <v>475</v>
      </c>
      <c r="B2" s="311"/>
      <c r="C2" s="311"/>
      <c r="D2" s="311"/>
      <c r="E2" s="311"/>
      <c r="F2" s="311"/>
      <c r="G2" s="311"/>
      <c r="H2" s="311"/>
      <c r="I2" s="311"/>
      <c r="J2" s="311"/>
      <c r="K2" s="311"/>
      <c r="L2" s="311"/>
      <c r="M2" s="311"/>
      <c r="N2" s="311"/>
      <c r="O2" s="311"/>
      <c r="P2" s="311"/>
      <c r="Q2" s="311"/>
      <c r="R2" s="311"/>
      <c r="S2" s="311"/>
      <c r="T2" s="311"/>
      <c r="U2" s="311"/>
    </row>
    <row r="3" spans="1:21" ht="17.25" customHeight="1">
      <c r="B3" s="306"/>
      <c r="C3" s="306"/>
      <c r="D3" s="306"/>
      <c r="E3" s="306"/>
      <c r="F3" s="306"/>
      <c r="G3" s="306"/>
      <c r="H3" s="306"/>
      <c r="I3" s="306"/>
      <c r="J3" s="306"/>
      <c r="K3" s="306"/>
      <c r="L3" s="306"/>
      <c r="M3" s="306"/>
      <c r="N3" s="306"/>
      <c r="O3" s="306"/>
      <c r="P3" s="306"/>
      <c r="Q3" s="306"/>
      <c r="R3" s="306"/>
      <c r="S3" s="306" t="s">
        <v>146</v>
      </c>
      <c r="T3" s="306"/>
    </row>
    <row r="4" spans="1:21" s="10" customFormat="1" ht="31.5" customHeight="1">
      <c r="A4" s="304" t="s">
        <v>38</v>
      </c>
      <c r="B4" s="304" t="s">
        <v>39</v>
      </c>
      <c r="C4" s="302" t="s">
        <v>157</v>
      </c>
      <c r="D4" s="303"/>
      <c r="E4" s="303"/>
      <c r="F4" s="303"/>
      <c r="G4" s="303"/>
      <c r="H4" s="303"/>
      <c r="I4" s="303"/>
      <c r="J4" s="303"/>
      <c r="K4" s="303"/>
      <c r="L4" s="308" t="s">
        <v>145</v>
      </c>
      <c r="M4" s="309"/>
      <c r="N4" s="309"/>
      <c r="O4" s="309"/>
      <c r="P4" s="309"/>
      <c r="Q4" s="309"/>
      <c r="R4" s="309"/>
      <c r="S4" s="309"/>
      <c r="T4" s="310"/>
      <c r="U4" s="301" t="s">
        <v>17</v>
      </c>
    </row>
    <row r="5" spans="1:21" s="10" customFormat="1" ht="23.25" customHeight="1">
      <c r="A5" s="307"/>
      <c r="B5" s="307"/>
      <c r="C5" s="301" t="s">
        <v>61</v>
      </c>
      <c r="D5" s="301" t="s">
        <v>143</v>
      </c>
      <c r="E5" s="301" t="s">
        <v>144</v>
      </c>
      <c r="F5" s="301" t="s">
        <v>139</v>
      </c>
      <c r="G5" s="301"/>
      <c r="H5" s="309" t="s">
        <v>138</v>
      </c>
      <c r="I5" s="309"/>
      <c r="J5" s="301" t="s">
        <v>140</v>
      </c>
      <c r="K5" s="301"/>
      <c r="L5" s="304" t="s">
        <v>61</v>
      </c>
      <c r="M5" s="304" t="s">
        <v>143</v>
      </c>
      <c r="N5" s="304" t="s">
        <v>144</v>
      </c>
      <c r="O5" s="301" t="s">
        <v>141</v>
      </c>
      <c r="P5" s="301"/>
      <c r="Q5" s="301" t="s">
        <v>138</v>
      </c>
      <c r="R5" s="301"/>
      <c r="S5" s="301" t="s">
        <v>142</v>
      </c>
      <c r="T5" s="301"/>
      <c r="U5" s="301"/>
    </row>
    <row r="6" spans="1:21" ht="20.25" customHeight="1">
      <c r="A6" s="305"/>
      <c r="B6" s="305"/>
      <c r="C6" s="301"/>
      <c r="D6" s="301"/>
      <c r="E6" s="301"/>
      <c r="F6" s="3" t="s">
        <v>40</v>
      </c>
      <c r="G6" s="3" t="s">
        <v>63</v>
      </c>
      <c r="H6" s="3" t="s">
        <v>40</v>
      </c>
      <c r="I6" s="3" t="s">
        <v>63</v>
      </c>
      <c r="J6" s="3" t="s">
        <v>40</v>
      </c>
      <c r="K6" s="3" t="s">
        <v>63</v>
      </c>
      <c r="L6" s="305"/>
      <c r="M6" s="305"/>
      <c r="N6" s="305"/>
      <c r="O6" s="3" t="s">
        <v>40</v>
      </c>
      <c r="P6" s="3" t="s">
        <v>63</v>
      </c>
      <c r="Q6" s="3" t="s">
        <v>40</v>
      </c>
      <c r="R6" s="3" t="s">
        <v>63</v>
      </c>
      <c r="S6" s="3" t="s">
        <v>40</v>
      </c>
      <c r="T6" s="3" t="s">
        <v>63</v>
      </c>
      <c r="U6" s="301"/>
    </row>
    <row r="7" spans="1:21" s="14" customFormat="1" ht="27.75" customHeight="1">
      <c r="A7" s="18">
        <v>1</v>
      </c>
      <c r="B7" s="18">
        <v>2</v>
      </c>
      <c r="C7" s="19" t="s">
        <v>149</v>
      </c>
      <c r="D7" s="19" t="s">
        <v>147</v>
      </c>
      <c r="E7" s="19" t="s">
        <v>148</v>
      </c>
      <c r="F7" s="19">
        <v>6</v>
      </c>
      <c r="G7" s="19">
        <v>7</v>
      </c>
      <c r="H7" s="19">
        <v>8</v>
      </c>
      <c r="I7" s="19">
        <v>9</v>
      </c>
      <c r="J7" s="19">
        <v>10</v>
      </c>
      <c r="K7" s="19">
        <v>11</v>
      </c>
      <c r="L7" s="19" t="s">
        <v>150</v>
      </c>
      <c r="M7" s="19" t="s">
        <v>151</v>
      </c>
      <c r="N7" s="19" t="s">
        <v>152</v>
      </c>
      <c r="O7" s="19">
        <v>15</v>
      </c>
      <c r="P7" s="19">
        <v>16</v>
      </c>
      <c r="Q7" s="19">
        <v>17</v>
      </c>
      <c r="R7" s="19">
        <v>18</v>
      </c>
      <c r="S7" s="19">
        <v>19</v>
      </c>
      <c r="T7" s="19">
        <v>20</v>
      </c>
      <c r="U7" s="19">
        <v>21</v>
      </c>
    </row>
    <row r="8" spans="1:21" s="10" customFormat="1" ht="26.25" customHeight="1">
      <c r="A8" s="98" t="s">
        <v>18</v>
      </c>
      <c r="B8" s="45" t="s">
        <v>43</v>
      </c>
      <c r="C8" s="110">
        <f>D8+E8</f>
        <v>0</v>
      </c>
      <c r="D8" s="111">
        <f>F8+H8+J8</f>
        <v>0</v>
      </c>
      <c r="E8" s="111">
        <f>G8+I8+K8</f>
        <v>0</v>
      </c>
      <c r="F8" s="111"/>
      <c r="G8" s="111"/>
      <c r="H8" s="111"/>
      <c r="I8" s="111"/>
      <c r="J8" s="111"/>
      <c r="K8" s="111"/>
      <c r="L8" s="110">
        <f>M8+N8</f>
        <v>0</v>
      </c>
      <c r="M8" s="111">
        <f>O8+Q8+S8</f>
        <v>0</v>
      </c>
      <c r="N8" s="111">
        <f>P8+R8+T8</f>
        <v>0</v>
      </c>
      <c r="O8" s="111"/>
      <c r="P8" s="111"/>
      <c r="Q8" s="111"/>
      <c r="R8" s="111"/>
      <c r="S8" s="111"/>
      <c r="T8" s="111"/>
      <c r="U8" s="46"/>
    </row>
    <row r="9" spans="1:21" s="10" customFormat="1" ht="24.75" hidden="1" customHeight="1">
      <c r="A9" s="47">
        <v>1</v>
      </c>
      <c r="B9" s="48" t="s">
        <v>255</v>
      </c>
      <c r="C9" s="112">
        <f t="shared" ref="C9:C45" si="0">D9+E9</f>
        <v>0</v>
      </c>
      <c r="D9" s="113">
        <f t="shared" ref="D9:E45" si="1">F9+H9+J9</f>
        <v>0</v>
      </c>
      <c r="E9" s="113">
        <f t="shared" si="1"/>
        <v>0</v>
      </c>
      <c r="F9" s="113"/>
      <c r="G9" s="113"/>
      <c r="H9" s="113"/>
      <c r="I9" s="113"/>
      <c r="J9" s="113"/>
      <c r="K9" s="113"/>
      <c r="L9" s="112">
        <f t="shared" ref="L9:L45" si="2">M9+N9</f>
        <v>0</v>
      </c>
      <c r="M9" s="113">
        <f t="shared" ref="M9:N45" si="3">O9+Q9+S9</f>
        <v>0</v>
      </c>
      <c r="N9" s="113">
        <f t="shared" si="3"/>
        <v>0</v>
      </c>
      <c r="O9" s="113"/>
      <c r="P9" s="113"/>
      <c r="Q9" s="113"/>
      <c r="R9" s="113"/>
      <c r="S9" s="113"/>
      <c r="T9" s="113"/>
      <c r="U9" s="49"/>
    </row>
    <row r="10" spans="1:21" s="10" customFormat="1" ht="24.75" hidden="1" customHeight="1">
      <c r="A10" s="47">
        <v>2</v>
      </c>
      <c r="B10" s="48" t="s">
        <v>62</v>
      </c>
      <c r="C10" s="112">
        <f t="shared" si="0"/>
        <v>0</v>
      </c>
      <c r="D10" s="113">
        <f t="shared" si="1"/>
        <v>0</v>
      </c>
      <c r="E10" s="113">
        <f t="shared" si="1"/>
        <v>0</v>
      </c>
      <c r="F10" s="113"/>
      <c r="G10" s="113"/>
      <c r="H10" s="113"/>
      <c r="I10" s="113"/>
      <c r="J10" s="113"/>
      <c r="K10" s="113"/>
      <c r="L10" s="112">
        <f t="shared" si="2"/>
        <v>0</v>
      </c>
      <c r="M10" s="113">
        <f t="shared" si="3"/>
        <v>0</v>
      </c>
      <c r="N10" s="113">
        <f t="shared" si="3"/>
        <v>0</v>
      </c>
      <c r="O10" s="113"/>
      <c r="P10" s="113"/>
      <c r="Q10" s="113"/>
      <c r="R10" s="113"/>
      <c r="S10" s="113"/>
      <c r="T10" s="113"/>
      <c r="U10" s="49"/>
    </row>
    <row r="11" spans="1:21" s="10" customFormat="1" ht="40.5" customHeight="1">
      <c r="A11" s="98" t="s">
        <v>19</v>
      </c>
      <c r="B11" s="45" t="s">
        <v>44</v>
      </c>
      <c r="C11" s="110">
        <f>D11+E11</f>
        <v>208.69081</v>
      </c>
      <c r="D11" s="111">
        <f>F11+H11+J11</f>
        <v>158.88650000000001</v>
      </c>
      <c r="E11" s="111">
        <f>G11+I11+K11</f>
        <v>49.804310000000001</v>
      </c>
      <c r="F11" s="111">
        <f>SUM(F12:F25)</f>
        <v>7.38</v>
      </c>
      <c r="G11" s="111">
        <f t="shared" ref="G11:K11" si="4">SUM(G12:G25)</f>
        <v>0</v>
      </c>
      <c r="H11" s="111">
        <f t="shared" si="4"/>
        <v>16.39</v>
      </c>
      <c r="I11" s="111">
        <f t="shared" si="4"/>
        <v>17.820999999999998</v>
      </c>
      <c r="J11" s="111">
        <f>SUM(J12:J25)</f>
        <v>135.1165</v>
      </c>
      <c r="K11" s="111">
        <f t="shared" si="4"/>
        <v>31.983309999999999</v>
      </c>
      <c r="L11" s="110">
        <f t="shared" si="2"/>
        <v>24.041999999999998</v>
      </c>
      <c r="M11" s="111">
        <f t="shared" si="3"/>
        <v>17.54</v>
      </c>
      <c r="N11" s="111">
        <f t="shared" si="3"/>
        <v>6.5019999999999998</v>
      </c>
      <c r="O11" s="111">
        <f t="shared" ref="O11" si="5">SUM(O12:O25)</f>
        <v>7.38</v>
      </c>
      <c r="P11" s="111">
        <f t="shared" ref="P11" si="6">SUM(P12:P25)</f>
        <v>0</v>
      </c>
      <c r="Q11" s="111">
        <f t="shared" ref="Q11" si="7">SUM(Q12:Q25)</f>
        <v>10.16</v>
      </c>
      <c r="R11" s="111">
        <f t="shared" ref="R11" si="8">SUM(R12:R25)</f>
        <v>5.1319999999999997</v>
      </c>
      <c r="S11" s="111">
        <f t="shared" ref="S11" si="9">SUM(S12:S25)</f>
        <v>0</v>
      </c>
      <c r="T11" s="111">
        <f t="shared" ref="T11" si="10">SUM(T12:T25)</f>
        <v>1.37</v>
      </c>
      <c r="U11" s="46"/>
    </row>
    <row r="12" spans="1:21" s="10" customFormat="1" ht="28.5" customHeight="1">
      <c r="A12" s="47">
        <v>1</v>
      </c>
      <c r="B12" s="48" t="s">
        <v>256</v>
      </c>
      <c r="C12" s="110">
        <f t="shared" si="0"/>
        <v>7.38</v>
      </c>
      <c r="D12" s="111">
        <f t="shared" si="1"/>
        <v>7.38</v>
      </c>
      <c r="E12" s="111">
        <f t="shared" si="1"/>
        <v>0</v>
      </c>
      <c r="F12" s="113">
        <v>7.38</v>
      </c>
      <c r="G12" s="113"/>
      <c r="H12" s="113"/>
      <c r="I12" s="113"/>
      <c r="J12" s="113"/>
      <c r="K12" s="113"/>
      <c r="L12" s="110">
        <f t="shared" si="2"/>
        <v>7.38</v>
      </c>
      <c r="M12" s="111">
        <f t="shared" si="3"/>
        <v>7.38</v>
      </c>
      <c r="N12" s="111">
        <f t="shared" si="3"/>
        <v>0</v>
      </c>
      <c r="O12" s="113">
        <v>7.38</v>
      </c>
      <c r="P12" s="113"/>
      <c r="Q12" s="113"/>
      <c r="R12" s="113"/>
      <c r="S12" s="113"/>
      <c r="T12" s="113"/>
      <c r="U12" s="49"/>
    </row>
    <row r="13" spans="1:21" s="105" customFormat="1" ht="28.5" customHeight="1">
      <c r="A13" s="64">
        <v>2</v>
      </c>
      <c r="B13" s="84" t="s">
        <v>257</v>
      </c>
      <c r="C13" s="114">
        <f t="shared" si="0"/>
        <v>0.37</v>
      </c>
      <c r="D13" s="115">
        <f t="shared" si="1"/>
        <v>0</v>
      </c>
      <c r="E13" s="115">
        <f t="shared" si="1"/>
        <v>0.37</v>
      </c>
      <c r="F13" s="116"/>
      <c r="G13" s="116"/>
      <c r="H13" s="116"/>
      <c r="I13" s="116"/>
      <c r="J13" s="116"/>
      <c r="K13" s="116">
        <v>0.37</v>
      </c>
      <c r="L13" s="114">
        <f t="shared" si="2"/>
        <v>0.37</v>
      </c>
      <c r="M13" s="115">
        <f t="shared" si="3"/>
        <v>0</v>
      </c>
      <c r="N13" s="115">
        <f t="shared" si="3"/>
        <v>0.37</v>
      </c>
      <c r="O13" s="116"/>
      <c r="P13" s="116"/>
      <c r="Q13" s="116"/>
      <c r="R13" s="116"/>
      <c r="S13" s="116"/>
      <c r="T13" s="116">
        <v>0.37</v>
      </c>
      <c r="U13" s="104"/>
    </row>
    <row r="14" spans="1:21" s="10" customFormat="1" ht="60.75" customHeight="1">
      <c r="A14" s="47">
        <v>3</v>
      </c>
      <c r="B14" s="50" t="s">
        <v>258</v>
      </c>
      <c r="C14" s="110">
        <f t="shared" si="0"/>
        <v>2.246</v>
      </c>
      <c r="D14" s="111">
        <f t="shared" si="1"/>
        <v>0</v>
      </c>
      <c r="E14" s="111">
        <f t="shared" si="1"/>
        <v>2.246</v>
      </c>
      <c r="F14" s="113"/>
      <c r="G14" s="113"/>
      <c r="H14" s="113"/>
      <c r="I14" s="113">
        <v>2.246</v>
      </c>
      <c r="J14" s="113"/>
      <c r="K14" s="113"/>
      <c r="L14" s="110">
        <f t="shared" si="2"/>
        <v>2.246</v>
      </c>
      <c r="M14" s="111">
        <f t="shared" si="3"/>
        <v>0</v>
      </c>
      <c r="N14" s="111">
        <f t="shared" si="3"/>
        <v>2.246</v>
      </c>
      <c r="O14" s="113"/>
      <c r="P14" s="113"/>
      <c r="Q14" s="113"/>
      <c r="R14" s="113">
        <v>2.246</v>
      </c>
      <c r="S14" s="113"/>
      <c r="T14" s="113"/>
      <c r="U14" s="49"/>
    </row>
    <row r="15" spans="1:21" s="10" customFormat="1" ht="46.5" customHeight="1">
      <c r="A15" s="47">
        <v>4</v>
      </c>
      <c r="B15" s="50" t="s">
        <v>259</v>
      </c>
      <c r="C15" s="110">
        <f t="shared" si="0"/>
        <v>2.8860000000000001</v>
      </c>
      <c r="D15" s="111">
        <f t="shared" si="1"/>
        <v>0</v>
      </c>
      <c r="E15" s="111">
        <f t="shared" si="1"/>
        <v>2.8860000000000001</v>
      </c>
      <c r="F15" s="113"/>
      <c r="G15" s="113"/>
      <c r="H15" s="113"/>
      <c r="I15" s="113">
        <v>2.8860000000000001</v>
      </c>
      <c r="J15" s="113"/>
      <c r="K15" s="113"/>
      <c r="L15" s="110">
        <f t="shared" si="2"/>
        <v>2.8860000000000001</v>
      </c>
      <c r="M15" s="111">
        <f t="shared" si="3"/>
        <v>0</v>
      </c>
      <c r="N15" s="111">
        <f t="shared" si="3"/>
        <v>2.8860000000000001</v>
      </c>
      <c r="O15" s="113"/>
      <c r="P15" s="113"/>
      <c r="Q15" s="113"/>
      <c r="R15" s="113">
        <v>2.8860000000000001</v>
      </c>
      <c r="S15" s="113"/>
      <c r="T15" s="113"/>
      <c r="U15" s="49"/>
    </row>
    <row r="16" spans="1:21" ht="63.75">
      <c r="A16" s="47">
        <v>5</v>
      </c>
      <c r="B16" s="50" t="s">
        <v>260</v>
      </c>
      <c r="C16" s="110">
        <f t="shared" si="0"/>
        <v>1</v>
      </c>
      <c r="D16" s="111">
        <f t="shared" si="1"/>
        <v>0</v>
      </c>
      <c r="E16" s="111">
        <f t="shared" si="1"/>
        <v>1</v>
      </c>
      <c r="F16" s="113"/>
      <c r="G16" s="113"/>
      <c r="H16" s="113"/>
      <c r="I16" s="113"/>
      <c r="J16" s="113"/>
      <c r="K16" s="113">
        <v>1</v>
      </c>
      <c r="L16" s="110">
        <f t="shared" si="2"/>
        <v>1</v>
      </c>
      <c r="M16" s="111">
        <f t="shared" si="3"/>
        <v>0</v>
      </c>
      <c r="N16" s="111">
        <f t="shared" si="3"/>
        <v>1</v>
      </c>
      <c r="O16" s="113"/>
      <c r="P16" s="113"/>
      <c r="Q16" s="113"/>
      <c r="R16" s="113"/>
      <c r="S16" s="113"/>
      <c r="T16" s="113">
        <v>1</v>
      </c>
      <c r="U16" s="49"/>
    </row>
    <row r="17" spans="1:21" s="31" customFormat="1" ht="25.5">
      <c r="A17" s="47">
        <v>6</v>
      </c>
      <c r="B17" s="50" t="s">
        <v>261</v>
      </c>
      <c r="C17" s="110">
        <f t="shared" si="0"/>
        <v>10.16</v>
      </c>
      <c r="D17" s="111">
        <f t="shared" si="1"/>
        <v>10.16</v>
      </c>
      <c r="E17" s="111">
        <f t="shared" si="1"/>
        <v>0</v>
      </c>
      <c r="F17" s="113"/>
      <c r="G17" s="113"/>
      <c r="H17" s="113">
        <v>10.16</v>
      </c>
      <c r="I17" s="113"/>
      <c r="J17" s="113"/>
      <c r="K17" s="113"/>
      <c r="L17" s="110">
        <f t="shared" si="2"/>
        <v>10.16</v>
      </c>
      <c r="M17" s="111">
        <f t="shared" si="3"/>
        <v>10.16</v>
      </c>
      <c r="N17" s="111">
        <f t="shared" si="3"/>
        <v>0</v>
      </c>
      <c r="O17" s="113"/>
      <c r="P17" s="113"/>
      <c r="Q17" s="113">
        <v>10.16</v>
      </c>
      <c r="R17" s="113"/>
      <c r="S17" s="113"/>
      <c r="T17" s="113"/>
      <c r="U17" s="49"/>
    </row>
    <row r="18" spans="1:21" ht="55.5" customHeight="1">
      <c r="A18" s="47">
        <v>7</v>
      </c>
      <c r="B18" s="50" t="s">
        <v>262</v>
      </c>
      <c r="C18" s="110">
        <f t="shared" si="0"/>
        <v>0.47</v>
      </c>
      <c r="D18" s="111">
        <f t="shared" si="1"/>
        <v>0</v>
      </c>
      <c r="E18" s="111">
        <f t="shared" si="1"/>
        <v>0.47</v>
      </c>
      <c r="F18" s="113"/>
      <c r="G18" s="113"/>
      <c r="H18" s="113"/>
      <c r="I18" s="113">
        <v>0.47</v>
      </c>
      <c r="J18" s="113"/>
      <c r="K18" s="113"/>
      <c r="L18" s="110">
        <f t="shared" si="2"/>
        <v>0</v>
      </c>
      <c r="M18" s="111">
        <f t="shared" si="3"/>
        <v>0</v>
      </c>
      <c r="N18" s="111">
        <f t="shared" si="3"/>
        <v>0</v>
      </c>
      <c r="O18" s="113"/>
      <c r="P18" s="113"/>
      <c r="Q18" s="113"/>
      <c r="R18" s="113"/>
      <c r="S18" s="113"/>
      <c r="T18" s="113"/>
      <c r="U18" s="49"/>
    </row>
    <row r="19" spans="1:21" ht="30" customHeight="1">
      <c r="A19" s="47">
        <v>8</v>
      </c>
      <c r="B19" s="51" t="s">
        <v>263</v>
      </c>
      <c r="C19" s="110">
        <f t="shared" si="0"/>
        <v>3.07</v>
      </c>
      <c r="D19" s="111">
        <f t="shared" si="1"/>
        <v>0</v>
      </c>
      <c r="E19" s="111">
        <f t="shared" si="1"/>
        <v>3.07</v>
      </c>
      <c r="F19" s="113"/>
      <c r="G19" s="113"/>
      <c r="H19" s="113"/>
      <c r="I19" s="113"/>
      <c r="J19" s="113"/>
      <c r="K19" s="113">
        <v>3.07</v>
      </c>
      <c r="L19" s="110">
        <f t="shared" si="2"/>
        <v>0</v>
      </c>
      <c r="M19" s="111">
        <f t="shared" si="3"/>
        <v>0</v>
      </c>
      <c r="N19" s="111">
        <f t="shared" si="3"/>
        <v>0</v>
      </c>
      <c r="O19" s="113"/>
      <c r="P19" s="113"/>
      <c r="Q19" s="113"/>
      <c r="R19" s="113"/>
      <c r="S19" s="113"/>
      <c r="T19" s="113"/>
      <c r="U19" s="49"/>
    </row>
    <row r="20" spans="1:21" ht="43.5" customHeight="1">
      <c r="A20" s="47">
        <v>9</v>
      </c>
      <c r="B20" s="52" t="s">
        <v>264</v>
      </c>
      <c r="C20" s="110">
        <f t="shared" si="0"/>
        <v>1.00021</v>
      </c>
      <c r="D20" s="111">
        <f t="shared" si="1"/>
        <v>0</v>
      </c>
      <c r="E20" s="111">
        <f t="shared" si="1"/>
        <v>1.00021</v>
      </c>
      <c r="F20" s="113"/>
      <c r="G20" s="113"/>
      <c r="H20" s="113"/>
      <c r="I20" s="113"/>
      <c r="J20" s="113"/>
      <c r="K20" s="113">
        <v>1.00021</v>
      </c>
      <c r="L20" s="110">
        <f t="shared" si="2"/>
        <v>0</v>
      </c>
      <c r="M20" s="111">
        <f t="shared" si="3"/>
        <v>0</v>
      </c>
      <c r="N20" s="111">
        <f t="shared" si="3"/>
        <v>0</v>
      </c>
      <c r="O20" s="113"/>
      <c r="P20" s="113"/>
      <c r="Q20" s="113"/>
      <c r="R20" s="113"/>
      <c r="S20" s="113"/>
      <c r="T20" s="113"/>
      <c r="U20" s="49"/>
    </row>
    <row r="21" spans="1:21" ht="38.25">
      <c r="A21" s="47">
        <v>10</v>
      </c>
      <c r="B21" s="52" t="s">
        <v>363</v>
      </c>
      <c r="C21" s="110">
        <f t="shared" si="0"/>
        <v>9.0564999999999998</v>
      </c>
      <c r="D21" s="111">
        <f t="shared" si="1"/>
        <v>9.0564999999999998</v>
      </c>
      <c r="E21" s="111">
        <f t="shared" si="1"/>
        <v>0</v>
      </c>
      <c r="F21" s="113"/>
      <c r="G21" s="113"/>
      <c r="H21" s="113"/>
      <c r="I21" s="113"/>
      <c r="J21" s="113">
        <v>9.0564999999999998</v>
      </c>
      <c r="K21" s="113"/>
      <c r="L21" s="110">
        <f t="shared" si="2"/>
        <v>0</v>
      </c>
      <c r="M21" s="111">
        <f t="shared" si="3"/>
        <v>0</v>
      </c>
      <c r="N21" s="111">
        <f t="shared" si="3"/>
        <v>0</v>
      </c>
      <c r="O21" s="113"/>
      <c r="P21" s="113"/>
      <c r="Q21" s="113"/>
      <c r="R21" s="113"/>
      <c r="S21" s="113"/>
      <c r="T21" s="113"/>
      <c r="U21" s="49"/>
    </row>
    <row r="22" spans="1:21" ht="25.5">
      <c r="A22" s="47">
        <v>11</v>
      </c>
      <c r="B22" s="57" t="s">
        <v>360</v>
      </c>
      <c r="C22" s="110">
        <f t="shared" si="0"/>
        <v>1.5089999999999999</v>
      </c>
      <c r="D22" s="111">
        <f t="shared" si="1"/>
        <v>0</v>
      </c>
      <c r="E22" s="111">
        <f t="shared" si="1"/>
        <v>1.5089999999999999</v>
      </c>
      <c r="F22" s="113"/>
      <c r="G22" s="113"/>
      <c r="H22" s="113"/>
      <c r="I22" s="113">
        <v>1.5089999999999999</v>
      </c>
      <c r="J22" s="113"/>
      <c r="K22" s="113"/>
      <c r="L22" s="110">
        <f t="shared" si="2"/>
        <v>0</v>
      </c>
      <c r="M22" s="111">
        <f t="shared" si="3"/>
        <v>0</v>
      </c>
      <c r="N22" s="111">
        <f t="shared" si="3"/>
        <v>0</v>
      </c>
      <c r="O22" s="113"/>
      <c r="P22" s="113"/>
      <c r="Q22" s="113"/>
      <c r="R22" s="113"/>
      <c r="S22" s="113"/>
      <c r="T22" s="113"/>
      <c r="U22" s="49"/>
    </row>
    <row r="23" spans="1:21" ht="28.5" customHeight="1">
      <c r="A23" s="47">
        <v>12</v>
      </c>
      <c r="B23" s="57" t="s">
        <v>265</v>
      </c>
      <c r="C23" s="110">
        <f t="shared" si="0"/>
        <v>0.2331</v>
      </c>
      <c r="D23" s="111">
        <f t="shared" si="1"/>
        <v>0</v>
      </c>
      <c r="E23" s="111">
        <f t="shared" si="1"/>
        <v>0.2331</v>
      </c>
      <c r="F23" s="113"/>
      <c r="G23" s="113"/>
      <c r="H23" s="113"/>
      <c r="I23" s="113"/>
      <c r="J23" s="113"/>
      <c r="K23" s="113">
        <v>0.2331</v>
      </c>
      <c r="L23" s="110">
        <f t="shared" si="2"/>
        <v>0</v>
      </c>
      <c r="M23" s="111">
        <f t="shared" si="3"/>
        <v>0</v>
      </c>
      <c r="N23" s="111">
        <f t="shared" si="3"/>
        <v>0</v>
      </c>
      <c r="O23" s="113"/>
      <c r="P23" s="113"/>
      <c r="Q23" s="113"/>
      <c r="R23" s="113"/>
      <c r="S23" s="113"/>
      <c r="T23" s="113"/>
      <c r="U23" s="49"/>
    </row>
    <row r="24" spans="1:21" ht="33.75" customHeight="1">
      <c r="A24" s="47">
        <v>13</v>
      </c>
      <c r="B24" s="130" t="s">
        <v>361</v>
      </c>
      <c r="C24" s="110">
        <f t="shared" si="0"/>
        <v>24.53</v>
      </c>
      <c r="D24" s="111">
        <f t="shared" si="1"/>
        <v>9</v>
      </c>
      <c r="E24" s="111">
        <f t="shared" si="1"/>
        <v>15.530000000000001</v>
      </c>
      <c r="F24" s="113"/>
      <c r="G24" s="113"/>
      <c r="H24" s="113">
        <v>6.23</v>
      </c>
      <c r="I24" s="113">
        <v>10.71</v>
      </c>
      <c r="J24" s="113">
        <v>2.77</v>
      </c>
      <c r="K24" s="113">
        <v>4.82</v>
      </c>
      <c r="L24" s="110">
        <f t="shared" si="2"/>
        <v>0</v>
      </c>
      <c r="M24" s="111">
        <f t="shared" si="3"/>
        <v>0</v>
      </c>
      <c r="N24" s="111">
        <f t="shared" si="3"/>
        <v>0</v>
      </c>
      <c r="O24" s="113"/>
      <c r="P24" s="113"/>
      <c r="Q24" s="113"/>
      <c r="R24" s="113"/>
      <c r="S24" s="113"/>
      <c r="T24" s="113"/>
      <c r="U24" s="49"/>
    </row>
    <row r="25" spans="1:21">
      <c r="A25" s="47">
        <v>14</v>
      </c>
      <c r="B25" s="51" t="s">
        <v>266</v>
      </c>
      <c r="C25" s="110">
        <f t="shared" si="0"/>
        <v>144.78</v>
      </c>
      <c r="D25" s="111">
        <f t="shared" si="1"/>
        <v>123.29</v>
      </c>
      <c r="E25" s="111">
        <f t="shared" si="1"/>
        <v>21.49</v>
      </c>
      <c r="F25" s="113"/>
      <c r="G25" s="113"/>
      <c r="H25" s="113"/>
      <c r="I25" s="113"/>
      <c r="J25" s="113">
        <v>123.29</v>
      </c>
      <c r="K25" s="113">
        <v>21.49</v>
      </c>
      <c r="L25" s="110">
        <f>M25+N25</f>
        <v>0</v>
      </c>
      <c r="M25" s="111">
        <f t="shared" ref="M25" si="11">O25+Q25+S25</f>
        <v>0</v>
      </c>
      <c r="N25" s="111">
        <f t="shared" ref="N25" si="12">P25+R25+T25</f>
        <v>0</v>
      </c>
      <c r="O25" s="113"/>
      <c r="P25" s="113"/>
      <c r="Q25" s="113"/>
      <c r="R25" s="113"/>
      <c r="S25" s="113"/>
      <c r="T25" s="113"/>
      <c r="U25" s="49"/>
    </row>
    <row r="26" spans="1:21" ht="25.5">
      <c r="A26" s="98" t="s">
        <v>20</v>
      </c>
      <c r="B26" s="45" t="s">
        <v>45</v>
      </c>
      <c r="C26" s="110">
        <f t="shared" si="0"/>
        <v>0</v>
      </c>
      <c r="D26" s="111">
        <f t="shared" si="1"/>
        <v>0</v>
      </c>
      <c r="E26" s="111">
        <f t="shared" si="1"/>
        <v>0</v>
      </c>
      <c r="F26" s="111"/>
      <c r="G26" s="111"/>
      <c r="H26" s="111"/>
      <c r="I26" s="111"/>
      <c r="J26" s="111"/>
      <c r="K26" s="111"/>
      <c r="L26" s="110">
        <f t="shared" si="2"/>
        <v>0</v>
      </c>
      <c r="M26" s="111">
        <f t="shared" si="3"/>
        <v>0</v>
      </c>
      <c r="N26" s="111">
        <f t="shared" si="3"/>
        <v>0</v>
      </c>
      <c r="O26" s="111"/>
      <c r="P26" s="111"/>
      <c r="Q26" s="111"/>
      <c r="R26" s="111"/>
      <c r="S26" s="111"/>
      <c r="T26" s="111"/>
      <c r="U26" s="46"/>
    </row>
    <row r="27" spans="1:21" hidden="1">
      <c r="A27" s="47">
        <v>1</v>
      </c>
      <c r="B27" s="48" t="s">
        <v>255</v>
      </c>
      <c r="C27" s="112"/>
      <c r="D27" s="113"/>
      <c r="E27" s="113"/>
      <c r="F27" s="113"/>
      <c r="G27" s="113"/>
      <c r="H27" s="113"/>
      <c r="I27" s="113"/>
      <c r="J27" s="113"/>
      <c r="K27" s="113"/>
      <c r="L27" s="112"/>
      <c r="M27" s="113"/>
      <c r="N27" s="113"/>
      <c r="O27" s="113"/>
      <c r="P27" s="113"/>
      <c r="Q27" s="113"/>
      <c r="R27" s="113"/>
      <c r="S27" s="113"/>
      <c r="T27" s="113"/>
      <c r="U27" s="49"/>
    </row>
    <row r="28" spans="1:21" hidden="1">
      <c r="A28" s="47">
        <v>2</v>
      </c>
      <c r="B28" s="48" t="s">
        <v>62</v>
      </c>
      <c r="C28" s="112"/>
      <c r="D28" s="113"/>
      <c r="E28" s="113"/>
      <c r="F28" s="113"/>
      <c r="G28" s="113"/>
      <c r="H28" s="113"/>
      <c r="I28" s="113"/>
      <c r="J28" s="113"/>
      <c r="K28" s="113"/>
      <c r="L28" s="112"/>
      <c r="M28" s="113"/>
      <c r="N28" s="113"/>
      <c r="O28" s="113"/>
      <c r="P28" s="113"/>
      <c r="Q28" s="113"/>
      <c r="R28" s="113"/>
      <c r="S28" s="113"/>
      <c r="T28" s="113"/>
      <c r="U28" s="49"/>
    </row>
    <row r="29" spans="1:21">
      <c r="A29" s="98" t="s">
        <v>21</v>
      </c>
      <c r="B29" s="45" t="s">
        <v>46</v>
      </c>
      <c r="C29" s="110">
        <f>D29+E29</f>
        <v>41.17</v>
      </c>
      <c r="D29" s="111">
        <f t="shared" si="1"/>
        <v>0</v>
      </c>
      <c r="E29" s="111">
        <f t="shared" si="1"/>
        <v>41.17</v>
      </c>
      <c r="F29" s="111">
        <f>SUM(F30:F32)</f>
        <v>0</v>
      </c>
      <c r="G29" s="111">
        <f t="shared" ref="G29:J29" si="13">SUM(G30:G32)</f>
        <v>0</v>
      </c>
      <c r="H29" s="111">
        <f t="shared" si="13"/>
        <v>0</v>
      </c>
      <c r="I29" s="111">
        <f t="shared" si="13"/>
        <v>0</v>
      </c>
      <c r="J29" s="111">
        <f t="shared" si="13"/>
        <v>0</v>
      </c>
      <c r="K29" s="111">
        <f>SUM(K30:K32)</f>
        <v>41.17</v>
      </c>
      <c r="L29" s="110">
        <f t="shared" si="2"/>
        <v>26.87</v>
      </c>
      <c r="M29" s="111">
        <f t="shared" si="3"/>
        <v>0</v>
      </c>
      <c r="N29" s="111">
        <f t="shared" si="3"/>
        <v>26.87</v>
      </c>
      <c r="O29" s="111">
        <f>SUM(O30:O32)</f>
        <v>0</v>
      </c>
      <c r="P29" s="111">
        <f t="shared" ref="P29:T29" si="14">SUM(P30:P32)</f>
        <v>0</v>
      </c>
      <c r="Q29" s="111">
        <f t="shared" si="14"/>
        <v>0</v>
      </c>
      <c r="R29" s="111">
        <f t="shared" si="14"/>
        <v>0</v>
      </c>
      <c r="S29" s="111">
        <f t="shared" si="14"/>
        <v>0</v>
      </c>
      <c r="T29" s="111">
        <f t="shared" si="14"/>
        <v>26.87</v>
      </c>
      <c r="U29" s="46"/>
    </row>
    <row r="30" spans="1:21">
      <c r="A30" s="47">
        <v>1</v>
      </c>
      <c r="B30" s="48" t="s">
        <v>267</v>
      </c>
      <c r="C30" s="110">
        <f t="shared" si="0"/>
        <v>2.84</v>
      </c>
      <c r="D30" s="111">
        <f t="shared" si="1"/>
        <v>0</v>
      </c>
      <c r="E30" s="111">
        <f t="shared" si="1"/>
        <v>2.84</v>
      </c>
      <c r="F30" s="111"/>
      <c r="G30" s="111"/>
      <c r="H30" s="111"/>
      <c r="I30" s="111"/>
      <c r="J30" s="111"/>
      <c r="K30" s="111">
        <v>2.84</v>
      </c>
      <c r="L30" s="110">
        <f t="shared" si="2"/>
        <v>2.84</v>
      </c>
      <c r="M30" s="111">
        <f t="shared" si="3"/>
        <v>0</v>
      </c>
      <c r="N30" s="111">
        <f t="shared" si="3"/>
        <v>2.84</v>
      </c>
      <c r="O30" s="111"/>
      <c r="P30" s="111"/>
      <c r="Q30" s="111"/>
      <c r="R30" s="111"/>
      <c r="S30" s="111"/>
      <c r="T30" s="111">
        <v>2.84</v>
      </c>
      <c r="U30" s="46"/>
    </row>
    <row r="31" spans="1:21" ht="27" customHeight="1">
      <c r="A31" s="47">
        <v>2</v>
      </c>
      <c r="B31" s="48" t="s">
        <v>268</v>
      </c>
      <c r="C31" s="110">
        <f t="shared" si="0"/>
        <v>24.03</v>
      </c>
      <c r="D31" s="111">
        <f t="shared" si="1"/>
        <v>0</v>
      </c>
      <c r="E31" s="111">
        <f t="shared" si="1"/>
        <v>24.03</v>
      </c>
      <c r="F31" s="113"/>
      <c r="G31" s="113"/>
      <c r="H31" s="113"/>
      <c r="I31" s="113"/>
      <c r="J31" s="113"/>
      <c r="K31" s="113">
        <v>24.03</v>
      </c>
      <c r="L31" s="110">
        <f t="shared" si="2"/>
        <v>24.03</v>
      </c>
      <c r="M31" s="111">
        <f t="shared" si="3"/>
        <v>0</v>
      </c>
      <c r="N31" s="111">
        <f t="shared" si="3"/>
        <v>24.03</v>
      </c>
      <c r="O31" s="113"/>
      <c r="P31" s="113"/>
      <c r="Q31" s="113"/>
      <c r="R31" s="113"/>
      <c r="S31" s="113"/>
      <c r="T31" s="113">
        <v>24.03</v>
      </c>
      <c r="U31" s="49"/>
    </row>
    <row r="32" spans="1:21" ht="30" customHeight="1">
      <c r="A32" s="47">
        <v>3</v>
      </c>
      <c r="B32" s="54" t="s">
        <v>269</v>
      </c>
      <c r="C32" s="110">
        <f t="shared" si="0"/>
        <v>14.3</v>
      </c>
      <c r="D32" s="111">
        <f t="shared" si="1"/>
        <v>0</v>
      </c>
      <c r="E32" s="111">
        <f t="shared" si="1"/>
        <v>14.3</v>
      </c>
      <c r="F32" s="113"/>
      <c r="G32" s="113"/>
      <c r="H32" s="113"/>
      <c r="I32" s="113"/>
      <c r="J32" s="113"/>
      <c r="K32" s="113">
        <v>14.3</v>
      </c>
      <c r="L32" s="110">
        <f t="shared" si="2"/>
        <v>0</v>
      </c>
      <c r="M32" s="111">
        <f t="shared" si="3"/>
        <v>0</v>
      </c>
      <c r="N32" s="111">
        <f t="shared" si="3"/>
        <v>0</v>
      </c>
      <c r="O32" s="113"/>
      <c r="P32" s="113"/>
      <c r="Q32" s="113"/>
      <c r="R32" s="113"/>
      <c r="S32" s="113"/>
      <c r="T32" s="113"/>
      <c r="U32" s="49"/>
    </row>
    <row r="33" spans="1:21" ht="25.5">
      <c r="A33" s="98" t="s">
        <v>30</v>
      </c>
      <c r="B33" s="45" t="s">
        <v>351</v>
      </c>
      <c r="C33" s="110">
        <f t="shared" si="0"/>
        <v>1.002</v>
      </c>
      <c r="D33" s="111">
        <f t="shared" si="1"/>
        <v>0</v>
      </c>
      <c r="E33" s="111">
        <f t="shared" si="1"/>
        <v>1.002</v>
      </c>
      <c r="F33" s="111">
        <f>SUM(F34:F36)</f>
        <v>0</v>
      </c>
      <c r="G33" s="111">
        <f t="shared" ref="G33:K33" si="15">SUM(G34:G36)</f>
        <v>0</v>
      </c>
      <c r="H33" s="111">
        <f t="shared" si="15"/>
        <v>0</v>
      </c>
      <c r="I33" s="111">
        <f t="shared" si="15"/>
        <v>0.56200000000000006</v>
      </c>
      <c r="J33" s="111">
        <f t="shared" si="15"/>
        <v>0</v>
      </c>
      <c r="K33" s="111">
        <f t="shared" si="15"/>
        <v>0.44</v>
      </c>
      <c r="L33" s="110">
        <f t="shared" si="2"/>
        <v>0.03</v>
      </c>
      <c r="M33" s="111">
        <f t="shared" si="3"/>
        <v>0</v>
      </c>
      <c r="N33" s="111">
        <f t="shared" si="3"/>
        <v>0.03</v>
      </c>
      <c r="O33" s="111">
        <f t="shared" ref="O33" si="16">SUM(O34:O36)</f>
        <v>0</v>
      </c>
      <c r="P33" s="111">
        <f t="shared" ref="P33" si="17">SUM(P34:P36)</f>
        <v>0</v>
      </c>
      <c r="Q33" s="111">
        <f t="shared" ref="Q33" si="18">SUM(Q34:Q36)</f>
        <v>0</v>
      </c>
      <c r="R33" s="111">
        <f t="shared" ref="R33" si="19">SUM(R34:R36)</f>
        <v>0.03</v>
      </c>
      <c r="S33" s="111">
        <f t="shared" ref="S33" si="20">SUM(S34:S36)</f>
        <v>0</v>
      </c>
      <c r="T33" s="111">
        <f>SUM(T34:T36)</f>
        <v>0</v>
      </c>
      <c r="U33" s="46"/>
    </row>
    <row r="34" spans="1:21" ht="38.25">
      <c r="A34" s="47">
        <v>1</v>
      </c>
      <c r="B34" s="50" t="s">
        <v>270</v>
      </c>
      <c r="C34" s="110">
        <f t="shared" si="0"/>
        <v>0.03</v>
      </c>
      <c r="D34" s="111">
        <f t="shared" si="1"/>
        <v>0</v>
      </c>
      <c r="E34" s="111">
        <f t="shared" si="1"/>
        <v>0.03</v>
      </c>
      <c r="F34" s="113"/>
      <c r="G34" s="113"/>
      <c r="H34" s="113"/>
      <c r="I34" s="113">
        <v>0.03</v>
      </c>
      <c r="J34" s="113"/>
      <c r="K34" s="113"/>
      <c r="L34" s="110">
        <f t="shared" si="2"/>
        <v>0.03</v>
      </c>
      <c r="M34" s="111">
        <f t="shared" si="3"/>
        <v>0</v>
      </c>
      <c r="N34" s="111">
        <f t="shared" si="3"/>
        <v>0.03</v>
      </c>
      <c r="O34" s="113"/>
      <c r="P34" s="113"/>
      <c r="Q34" s="113"/>
      <c r="R34" s="113">
        <v>0.03</v>
      </c>
      <c r="S34" s="113"/>
      <c r="T34" s="113"/>
      <c r="U34" s="49"/>
    </row>
    <row r="35" spans="1:21" ht="38.25">
      <c r="A35" s="47">
        <v>2</v>
      </c>
      <c r="B35" s="52" t="s">
        <v>271</v>
      </c>
      <c r="C35" s="110">
        <f t="shared" si="0"/>
        <v>0.44</v>
      </c>
      <c r="D35" s="111">
        <f t="shared" si="1"/>
        <v>0</v>
      </c>
      <c r="E35" s="111">
        <f t="shared" si="1"/>
        <v>0.44</v>
      </c>
      <c r="F35" s="113"/>
      <c r="G35" s="113"/>
      <c r="H35" s="113"/>
      <c r="I35" s="113"/>
      <c r="J35" s="113"/>
      <c r="K35" s="113">
        <v>0.44</v>
      </c>
      <c r="L35" s="110">
        <f t="shared" si="2"/>
        <v>0</v>
      </c>
      <c r="M35" s="111">
        <f t="shared" si="3"/>
        <v>0</v>
      </c>
      <c r="N35" s="111">
        <f t="shared" si="3"/>
        <v>0</v>
      </c>
      <c r="O35" s="113"/>
      <c r="P35" s="113"/>
      <c r="Q35" s="113"/>
      <c r="R35" s="113"/>
      <c r="S35" s="113"/>
      <c r="T35" s="113"/>
      <c r="U35" s="49"/>
    </row>
    <row r="36" spans="1:21" ht="38.25">
      <c r="A36" s="47">
        <v>3</v>
      </c>
      <c r="B36" s="53" t="s">
        <v>272</v>
      </c>
      <c r="C36" s="110">
        <f t="shared" si="0"/>
        <v>0.53200000000000003</v>
      </c>
      <c r="D36" s="111">
        <f t="shared" si="1"/>
        <v>0</v>
      </c>
      <c r="E36" s="111">
        <f t="shared" si="1"/>
        <v>0.53200000000000003</v>
      </c>
      <c r="F36" s="113"/>
      <c r="G36" s="113"/>
      <c r="H36" s="113"/>
      <c r="I36" s="113">
        <v>0.53200000000000003</v>
      </c>
      <c r="J36" s="113"/>
      <c r="K36" s="113"/>
      <c r="L36" s="110">
        <f t="shared" si="2"/>
        <v>0</v>
      </c>
      <c r="M36" s="111">
        <f t="shared" si="3"/>
        <v>0</v>
      </c>
      <c r="N36" s="111">
        <f t="shared" si="3"/>
        <v>0</v>
      </c>
      <c r="O36" s="113"/>
      <c r="P36" s="113"/>
      <c r="Q36" s="113"/>
      <c r="R36" s="113"/>
      <c r="S36" s="113"/>
      <c r="T36" s="113"/>
      <c r="U36" s="49"/>
    </row>
    <row r="37" spans="1:21">
      <c r="A37" s="55" t="s">
        <v>48</v>
      </c>
      <c r="B37" s="45" t="s">
        <v>47</v>
      </c>
      <c r="C37" s="110">
        <f t="shared" si="0"/>
        <v>12.285</v>
      </c>
      <c r="D37" s="111">
        <f t="shared" si="1"/>
        <v>12.285</v>
      </c>
      <c r="E37" s="111">
        <f t="shared" si="1"/>
        <v>0</v>
      </c>
      <c r="F37" s="111">
        <f>SUM(F38:F39)</f>
        <v>0</v>
      </c>
      <c r="G37" s="111">
        <f t="shared" ref="G37:K37" si="21">SUM(G38:G39)</f>
        <v>0</v>
      </c>
      <c r="H37" s="111">
        <f t="shared" si="21"/>
        <v>12.285</v>
      </c>
      <c r="I37" s="111">
        <f t="shared" si="21"/>
        <v>0</v>
      </c>
      <c r="J37" s="111">
        <f t="shared" si="21"/>
        <v>0</v>
      </c>
      <c r="K37" s="111">
        <f t="shared" si="21"/>
        <v>0</v>
      </c>
      <c r="L37" s="110">
        <f t="shared" si="2"/>
        <v>12.285</v>
      </c>
      <c r="M37" s="111">
        <f t="shared" si="3"/>
        <v>12.285</v>
      </c>
      <c r="N37" s="111">
        <f t="shared" si="3"/>
        <v>0</v>
      </c>
      <c r="O37" s="111">
        <f>SUM(O38:O39)</f>
        <v>0</v>
      </c>
      <c r="P37" s="111">
        <f t="shared" ref="P37" si="22">SUM(P38:P39)</f>
        <v>0</v>
      </c>
      <c r="Q37" s="111">
        <f t="shared" ref="Q37" si="23">SUM(Q38:Q39)</f>
        <v>12.285</v>
      </c>
      <c r="R37" s="111">
        <f t="shared" ref="R37" si="24">SUM(R38:R39)</f>
        <v>0</v>
      </c>
      <c r="S37" s="111">
        <f t="shared" ref="S37" si="25">SUM(S38:S39)</f>
        <v>0</v>
      </c>
      <c r="T37" s="111">
        <f t="shared" ref="T37" si="26">SUM(T38:T39)</f>
        <v>0</v>
      </c>
      <c r="U37" s="46"/>
    </row>
    <row r="38" spans="1:21" ht="38.25">
      <c r="A38" s="47">
        <v>1</v>
      </c>
      <c r="B38" s="48" t="s">
        <v>273</v>
      </c>
      <c r="C38" s="110">
        <f t="shared" si="0"/>
        <v>2.4350000000000001</v>
      </c>
      <c r="D38" s="111">
        <f t="shared" si="1"/>
        <v>2.4350000000000001</v>
      </c>
      <c r="E38" s="111">
        <f t="shared" si="1"/>
        <v>0</v>
      </c>
      <c r="F38" s="117"/>
      <c r="G38" s="117"/>
      <c r="H38" s="117">
        <v>2.4350000000000001</v>
      </c>
      <c r="I38" s="117"/>
      <c r="J38" s="117"/>
      <c r="K38" s="117"/>
      <c r="L38" s="110">
        <f t="shared" si="2"/>
        <v>2.4350000000000001</v>
      </c>
      <c r="M38" s="111">
        <f t="shared" si="3"/>
        <v>2.4350000000000001</v>
      </c>
      <c r="N38" s="111">
        <f t="shared" si="3"/>
        <v>0</v>
      </c>
      <c r="O38" s="117"/>
      <c r="P38" s="117"/>
      <c r="Q38" s="117">
        <v>2.4350000000000001</v>
      </c>
      <c r="R38" s="117"/>
      <c r="S38" s="117"/>
      <c r="T38" s="117"/>
      <c r="U38" s="56"/>
    </row>
    <row r="39" spans="1:21" ht="25.5">
      <c r="A39" s="47">
        <v>2</v>
      </c>
      <c r="B39" s="48" t="s">
        <v>274</v>
      </c>
      <c r="C39" s="110">
        <f t="shared" si="0"/>
        <v>9.85</v>
      </c>
      <c r="D39" s="111">
        <f t="shared" si="1"/>
        <v>9.85</v>
      </c>
      <c r="E39" s="111">
        <f t="shared" si="1"/>
        <v>0</v>
      </c>
      <c r="F39" s="117"/>
      <c r="G39" s="117"/>
      <c r="H39" s="117">
        <v>9.85</v>
      </c>
      <c r="I39" s="117"/>
      <c r="J39" s="117"/>
      <c r="K39" s="117"/>
      <c r="L39" s="110">
        <f t="shared" si="2"/>
        <v>9.85</v>
      </c>
      <c r="M39" s="111">
        <f t="shared" si="3"/>
        <v>9.85</v>
      </c>
      <c r="N39" s="111">
        <f t="shared" si="3"/>
        <v>0</v>
      </c>
      <c r="O39" s="117"/>
      <c r="P39" s="117"/>
      <c r="Q39" s="117">
        <v>9.85</v>
      </c>
      <c r="R39" s="117"/>
      <c r="S39" s="117"/>
      <c r="T39" s="117"/>
      <c r="U39" s="56"/>
    </row>
    <row r="40" spans="1:21" s="30" customFormat="1" ht="13.5" customHeight="1">
      <c r="A40" s="55" t="s">
        <v>32</v>
      </c>
      <c r="B40" s="45" t="s">
        <v>65</v>
      </c>
      <c r="C40" s="110">
        <f t="shared" si="0"/>
        <v>40.865499999999997</v>
      </c>
      <c r="D40" s="111">
        <f t="shared" si="1"/>
        <v>0</v>
      </c>
      <c r="E40" s="111">
        <f t="shared" si="1"/>
        <v>40.865499999999997</v>
      </c>
      <c r="F40" s="118">
        <f>SUM(F41:F45)</f>
        <v>0</v>
      </c>
      <c r="G40" s="118">
        <f t="shared" ref="G40:K40" si="27">SUM(G41:G45)</f>
        <v>0</v>
      </c>
      <c r="H40" s="118">
        <f t="shared" si="27"/>
        <v>0</v>
      </c>
      <c r="I40" s="118">
        <f t="shared" si="27"/>
        <v>2.69</v>
      </c>
      <c r="J40" s="118">
        <f t="shared" si="27"/>
        <v>0</v>
      </c>
      <c r="K40" s="118">
        <f t="shared" si="27"/>
        <v>38.1755</v>
      </c>
      <c r="L40" s="110">
        <f t="shared" si="2"/>
        <v>11.01</v>
      </c>
      <c r="M40" s="111">
        <f t="shared" si="3"/>
        <v>0</v>
      </c>
      <c r="N40" s="111">
        <f t="shared" si="3"/>
        <v>11.01</v>
      </c>
      <c r="O40" s="118">
        <f>SUM(O41:O45)</f>
        <v>0</v>
      </c>
      <c r="P40" s="118">
        <f t="shared" ref="P40" si="28">SUM(P41:P45)</f>
        <v>0</v>
      </c>
      <c r="Q40" s="118">
        <f t="shared" ref="Q40" si="29">SUM(Q41:Q45)</f>
        <v>0</v>
      </c>
      <c r="R40" s="118">
        <f t="shared" ref="R40" si="30">SUM(R41:R45)</f>
        <v>2.69</v>
      </c>
      <c r="S40" s="118">
        <f t="shared" ref="S40" si="31">SUM(S41:S45)</f>
        <v>0</v>
      </c>
      <c r="T40" s="118">
        <f t="shared" ref="T40" si="32">SUM(T41:T45)</f>
        <v>8.32</v>
      </c>
      <c r="U40" s="56"/>
    </row>
    <row r="41" spans="1:21" s="30" customFormat="1" ht="29.25" customHeight="1">
      <c r="A41" s="47">
        <v>1</v>
      </c>
      <c r="B41" s="119" t="s">
        <v>275</v>
      </c>
      <c r="C41" s="110">
        <f t="shared" si="0"/>
        <v>0.25</v>
      </c>
      <c r="D41" s="111">
        <f t="shared" si="1"/>
        <v>0</v>
      </c>
      <c r="E41" s="111">
        <f t="shared" si="1"/>
        <v>0.25</v>
      </c>
      <c r="F41" s="117"/>
      <c r="G41" s="117"/>
      <c r="H41" s="117"/>
      <c r="I41" s="117"/>
      <c r="J41" s="117"/>
      <c r="K41" s="117">
        <v>0.25</v>
      </c>
      <c r="L41" s="110">
        <f t="shared" si="2"/>
        <v>0.25</v>
      </c>
      <c r="M41" s="111">
        <f t="shared" si="3"/>
        <v>0</v>
      </c>
      <c r="N41" s="111">
        <f t="shared" si="3"/>
        <v>0.25</v>
      </c>
      <c r="O41" s="117"/>
      <c r="P41" s="117"/>
      <c r="Q41" s="117"/>
      <c r="R41" s="117"/>
      <c r="S41" s="117"/>
      <c r="T41" s="117">
        <v>0.25</v>
      </c>
      <c r="U41" s="56"/>
    </row>
    <row r="42" spans="1:21" s="30" customFormat="1" ht="29.25" customHeight="1">
      <c r="A42" s="47">
        <v>2</v>
      </c>
      <c r="B42" s="50" t="s">
        <v>276</v>
      </c>
      <c r="C42" s="110">
        <f t="shared" si="0"/>
        <v>2.69</v>
      </c>
      <c r="D42" s="111">
        <f t="shared" si="1"/>
        <v>0</v>
      </c>
      <c r="E42" s="111">
        <f t="shared" si="1"/>
        <v>2.69</v>
      </c>
      <c r="F42" s="117"/>
      <c r="G42" s="117"/>
      <c r="H42" s="117"/>
      <c r="I42" s="117">
        <v>2.69</v>
      </c>
      <c r="J42" s="117"/>
      <c r="K42" s="117"/>
      <c r="L42" s="110">
        <f t="shared" si="2"/>
        <v>2.69</v>
      </c>
      <c r="M42" s="111">
        <f t="shared" si="3"/>
        <v>0</v>
      </c>
      <c r="N42" s="111">
        <f t="shared" si="3"/>
        <v>2.69</v>
      </c>
      <c r="O42" s="117"/>
      <c r="P42" s="117"/>
      <c r="Q42" s="117"/>
      <c r="R42" s="117">
        <v>2.69</v>
      </c>
      <c r="S42" s="117"/>
      <c r="T42" s="117"/>
      <c r="U42" s="56"/>
    </row>
    <row r="43" spans="1:21" s="30" customFormat="1" ht="29.25" customHeight="1">
      <c r="A43" s="32">
        <v>3</v>
      </c>
      <c r="B43" s="52" t="s">
        <v>277</v>
      </c>
      <c r="C43" s="110">
        <f t="shared" si="0"/>
        <v>8.07</v>
      </c>
      <c r="D43" s="111">
        <f t="shared" si="1"/>
        <v>0</v>
      </c>
      <c r="E43" s="111">
        <f t="shared" si="1"/>
        <v>8.07</v>
      </c>
      <c r="F43" s="127"/>
      <c r="G43" s="127"/>
      <c r="H43" s="127"/>
      <c r="I43" s="127"/>
      <c r="J43" s="127"/>
      <c r="K43" s="127">
        <v>8.07</v>
      </c>
      <c r="L43" s="110">
        <f t="shared" si="2"/>
        <v>8.07</v>
      </c>
      <c r="M43" s="111">
        <f t="shared" si="3"/>
        <v>0</v>
      </c>
      <c r="N43" s="111">
        <f t="shared" si="3"/>
        <v>8.07</v>
      </c>
      <c r="O43" s="127"/>
      <c r="P43" s="127"/>
      <c r="Q43" s="127"/>
      <c r="R43" s="127"/>
      <c r="S43" s="127"/>
      <c r="T43" s="127">
        <v>8.07</v>
      </c>
      <c r="U43" s="128"/>
    </row>
    <row r="44" spans="1:21" s="30" customFormat="1" ht="51">
      <c r="A44" s="32">
        <v>4</v>
      </c>
      <c r="B44" s="52" t="s">
        <v>278</v>
      </c>
      <c r="C44" s="110">
        <f t="shared" si="0"/>
        <v>24.89</v>
      </c>
      <c r="D44" s="111">
        <f t="shared" si="1"/>
        <v>0</v>
      </c>
      <c r="E44" s="111">
        <f t="shared" si="1"/>
        <v>24.89</v>
      </c>
      <c r="F44" s="127"/>
      <c r="G44" s="127"/>
      <c r="H44" s="127"/>
      <c r="I44" s="127"/>
      <c r="J44" s="127"/>
      <c r="K44" s="127">
        <v>24.89</v>
      </c>
      <c r="L44" s="110">
        <f t="shared" si="2"/>
        <v>0</v>
      </c>
      <c r="M44" s="111">
        <f t="shared" si="3"/>
        <v>0</v>
      </c>
      <c r="N44" s="111">
        <f t="shared" si="3"/>
        <v>0</v>
      </c>
      <c r="O44" s="127"/>
      <c r="P44" s="127"/>
      <c r="Q44" s="127"/>
      <c r="R44" s="127"/>
      <c r="S44" s="127"/>
      <c r="T44" s="127"/>
      <c r="U44" s="128"/>
    </row>
    <row r="45" spans="1:21" s="30" customFormat="1" ht="25.5">
      <c r="A45" s="32">
        <v>5</v>
      </c>
      <c r="B45" s="129" t="s">
        <v>359</v>
      </c>
      <c r="C45" s="110">
        <f t="shared" si="0"/>
        <v>4.9654999999999996</v>
      </c>
      <c r="D45" s="111">
        <f t="shared" si="1"/>
        <v>0</v>
      </c>
      <c r="E45" s="111">
        <f t="shared" si="1"/>
        <v>4.9654999999999996</v>
      </c>
      <c r="F45" s="127"/>
      <c r="G45" s="127"/>
      <c r="H45" s="127"/>
      <c r="I45" s="127"/>
      <c r="J45" s="127"/>
      <c r="K45" s="117">
        <v>4.9654999999999996</v>
      </c>
      <c r="L45" s="110">
        <f t="shared" si="2"/>
        <v>0</v>
      </c>
      <c r="M45" s="111">
        <f t="shared" si="3"/>
        <v>0</v>
      </c>
      <c r="N45" s="111">
        <f t="shared" si="3"/>
        <v>0</v>
      </c>
      <c r="O45" s="127"/>
      <c r="P45" s="127"/>
      <c r="Q45" s="127"/>
      <c r="R45" s="127"/>
      <c r="S45" s="127"/>
      <c r="T45" s="127"/>
      <c r="U45" s="128"/>
    </row>
    <row r="46" spans="1:21" s="10" customFormat="1" ht="35.25" customHeight="1">
      <c r="A46" s="299" t="s">
        <v>61</v>
      </c>
      <c r="B46" s="300"/>
      <c r="C46" s="109">
        <f>C8+C11+C26+C37+C40+C33+C29</f>
        <v>304.01331000000005</v>
      </c>
      <c r="D46" s="109">
        <f t="shared" ref="D46:U46" si="33">D8+D11+D26+D37+D40+D33+D29</f>
        <v>171.17150000000001</v>
      </c>
      <c r="E46" s="109">
        <f t="shared" si="33"/>
        <v>132.84181000000001</v>
      </c>
      <c r="F46" s="109">
        <f t="shared" si="33"/>
        <v>7.38</v>
      </c>
      <c r="G46" s="109">
        <f t="shared" si="33"/>
        <v>0</v>
      </c>
      <c r="H46" s="109">
        <f t="shared" si="33"/>
        <v>28.675000000000001</v>
      </c>
      <c r="I46" s="109">
        <f t="shared" si="33"/>
        <v>21.073</v>
      </c>
      <c r="J46" s="109">
        <f t="shared" si="33"/>
        <v>135.1165</v>
      </c>
      <c r="K46" s="109">
        <f t="shared" si="33"/>
        <v>111.76881</v>
      </c>
      <c r="L46" s="109">
        <f t="shared" si="33"/>
        <v>74.236999999999995</v>
      </c>
      <c r="M46" s="109">
        <f t="shared" si="33"/>
        <v>29.824999999999999</v>
      </c>
      <c r="N46" s="109">
        <f t="shared" si="33"/>
        <v>44.412000000000006</v>
      </c>
      <c r="O46" s="109">
        <f t="shared" si="33"/>
        <v>7.38</v>
      </c>
      <c r="P46" s="109">
        <f t="shared" si="33"/>
        <v>0</v>
      </c>
      <c r="Q46" s="109">
        <f t="shared" si="33"/>
        <v>22.445</v>
      </c>
      <c r="R46" s="109">
        <f t="shared" si="33"/>
        <v>7.8519999999999994</v>
      </c>
      <c r="S46" s="109">
        <f t="shared" si="33"/>
        <v>0</v>
      </c>
      <c r="T46" s="109">
        <f t="shared" si="33"/>
        <v>36.56</v>
      </c>
      <c r="U46" s="109">
        <f t="shared" si="33"/>
        <v>0</v>
      </c>
    </row>
  </sheetData>
  <autoFilter ref="A7:U7" xr:uid="{00000000-0009-0000-0000-000006000000}"/>
  <mergeCells count="22">
    <mergeCell ref="N5:N6"/>
    <mergeCell ref="B1:R1"/>
    <mergeCell ref="B3:R3"/>
    <mergeCell ref="S3:T3"/>
    <mergeCell ref="U4:U6"/>
    <mergeCell ref="B4:B6"/>
    <mergeCell ref="L5:L6"/>
    <mergeCell ref="M5:M6"/>
    <mergeCell ref="O5:P5"/>
    <mergeCell ref="Q5:R5"/>
    <mergeCell ref="S5:T5"/>
    <mergeCell ref="L4:T4"/>
    <mergeCell ref="A2:U2"/>
    <mergeCell ref="A4:A6"/>
    <mergeCell ref="F5:G5"/>
    <mergeCell ref="H5:I5"/>
    <mergeCell ref="A46:B46"/>
    <mergeCell ref="J5:K5"/>
    <mergeCell ref="E5:E6"/>
    <mergeCell ref="C4:K4"/>
    <mergeCell ref="C5:C6"/>
    <mergeCell ref="D5:D6"/>
  </mergeCells>
  <printOptions horizontalCentered="1"/>
  <pageMargins left="0" right="0" top="0.35433070866141736" bottom="0.35433070866141736" header="0.31496062992125984" footer="0.31496062992125984"/>
  <pageSetup paperSize="9" scale="7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U13"/>
  <sheetViews>
    <sheetView zoomScaleNormal="100" workbookViewId="0">
      <selection activeCell="A2" sqref="A2:U2"/>
    </sheetView>
  </sheetViews>
  <sheetFormatPr defaultColWidth="8.88671875" defaultRowHeight="12.75"/>
  <cols>
    <col min="1" max="1" width="4.109375" style="9" customWidth="1"/>
    <col min="2" max="2" width="17.77734375" style="9" customWidth="1"/>
    <col min="3" max="3" width="7.109375" style="9" customWidth="1"/>
    <col min="4" max="4" width="6" style="9" customWidth="1"/>
    <col min="5" max="5" width="6.44140625" style="9" customWidth="1"/>
    <col min="6" max="6" width="7" style="9" customWidth="1"/>
    <col min="7" max="7" width="6.44140625" style="9" customWidth="1"/>
    <col min="8" max="8" width="7.21875" style="9" customWidth="1"/>
    <col min="9" max="9" width="6.77734375" style="9" customWidth="1"/>
    <col min="10" max="10" width="7" style="9" customWidth="1"/>
    <col min="11" max="11" width="5.77734375" style="9" customWidth="1"/>
    <col min="12" max="12" width="7.21875" style="9" customWidth="1"/>
    <col min="13" max="13" width="6.44140625" style="9" customWidth="1"/>
    <col min="14" max="14" width="7.21875" style="9" customWidth="1"/>
    <col min="15" max="15" width="6.44140625" style="9" customWidth="1"/>
    <col min="16" max="16" width="6.6640625" style="9" customWidth="1"/>
    <col min="17" max="17" width="6.88671875" style="9" customWidth="1"/>
    <col min="18" max="20" width="6.33203125" style="9" customWidth="1"/>
    <col min="21" max="21" width="7.6640625" style="9" customWidth="1"/>
    <col min="22" max="16384" width="8.88671875" style="9"/>
  </cols>
  <sheetData>
    <row r="1" spans="1:21" ht="36" customHeight="1">
      <c r="B1" s="312" t="s">
        <v>466</v>
      </c>
      <c r="C1" s="312"/>
      <c r="D1" s="312"/>
      <c r="E1" s="312"/>
      <c r="F1" s="312"/>
      <c r="G1" s="312"/>
      <c r="H1" s="312"/>
      <c r="I1" s="312"/>
      <c r="J1" s="312"/>
      <c r="K1" s="312"/>
      <c r="L1" s="312"/>
      <c r="M1" s="312"/>
      <c r="N1" s="312"/>
      <c r="O1" s="312"/>
      <c r="P1" s="312"/>
      <c r="Q1" s="312"/>
      <c r="R1" s="312"/>
      <c r="S1" s="12"/>
      <c r="T1" s="12"/>
    </row>
    <row r="2" spans="1:21" ht="20.25" customHeight="1">
      <c r="A2" s="313" t="s">
        <v>477</v>
      </c>
      <c r="B2" s="313"/>
      <c r="C2" s="313"/>
      <c r="D2" s="313"/>
      <c r="E2" s="313"/>
      <c r="F2" s="313"/>
      <c r="G2" s="313"/>
      <c r="H2" s="313"/>
      <c r="I2" s="313"/>
      <c r="J2" s="313"/>
      <c r="K2" s="313"/>
      <c r="L2" s="313"/>
      <c r="M2" s="313"/>
      <c r="N2" s="313"/>
      <c r="O2" s="313"/>
      <c r="P2" s="313"/>
      <c r="Q2" s="313"/>
      <c r="R2" s="313"/>
      <c r="S2" s="313"/>
      <c r="T2" s="313"/>
      <c r="U2" s="313"/>
    </row>
    <row r="3" spans="1:21" ht="17.25" customHeight="1">
      <c r="B3" s="306"/>
      <c r="C3" s="306"/>
      <c r="D3" s="306"/>
      <c r="E3" s="306"/>
      <c r="F3" s="306"/>
      <c r="G3" s="306"/>
      <c r="H3" s="306"/>
      <c r="I3" s="306"/>
      <c r="J3" s="306"/>
      <c r="K3" s="306"/>
      <c r="L3" s="306"/>
      <c r="M3" s="306"/>
      <c r="N3" s="306"/>
      <c r="O3" s="306"/>
      <c r="P3" s="306"/>
      <c r="Q3" s="306"/>
      <c r="R3" s="306"/>
      <c r="S3" s="306" t="s">
        <v>146</v>
      </c>
      <c r="T3" s="306"/>
    </row>
    <row r="4" spans="1:21" s="10" customFormat="1" ht="31.5" customHeight="1">
      <c r="A4" s="304" t="s">
        <v>38</v>
      </c>
      <c r="B4" s="304" t="s">
        <v>39</v>
      </c>
      <c r="C4" s="302" t="s">
        <v>174</v>
      </c>
      <c r="D4" s="303"/>
      <c r="E4" s="303"/>
      <c r="F4" s="303"/>
      <c r="G4" s="303"/>
      <c r="H4" s="303"/>
      <c r="I4" s="303"/>
      <c r="J4" s="303"/>
      <c r="K4" s="303"/>
      <c r="L4" s="308" t="s">
        <v>153</v>
      </c>
      <c r="M4" s="309"/>
      <c r="N4" s="309"/>
      <c r="O4" s="309"/>
      <c r="P4" s="309"/>
      <c r="Q4" s="309"/>
      <c r="R4" s="309"/>
      <c r="S4" s="309"/>
      <c r="T4" s="310"/>
      <c r="U4" s="301" t="s">
        <v>17</v>
      </c>
    </row>
    <row r="5" spans="1:21" s="10" customFormat="1" ht="23.25" customHeight="1">
      <c r="A5" s="307"/>
      <c r="B5" s="307"/>
      <c r="C5" s="301" t="s">
        <v>61</v>
      </c>
      <c r="D5" s="301" t="s">
        <v>143</v>
      </c>
      <c r="E5" s="301" t="s">
        <v>144</v>
      </c>
      <c r="F5" s="301" t="s">
        <v>139</v>
      </c>
      <c r="G5" s="301"/>
      <c r="H5" s="309" t="s">
        <v>138</v>
      </c>
      <c r="I5" s="309"/>
      <c r="J5" s="301" t="s">
        <v>142</v>
      </c>
      <c r="K5" s="301"/>
      <c r="L5" s="304" t="s">
        <v>61</v>
      </c>
      <c r="M5" s="304" t="s">
        <v>143</v>
      </c>
      <c r="N5" s="304" t="s">
        <v>144</v>
      </c>
      <c r="O5" s="308" t="s">
        <v>141</v>
      </c>
      <c r="P5" s="310"/>
      <c r="Q5" s="308" t="s">
        <v>138</v>
      </c>
      <c r="R5" s="310"/>
      <c r="S5" s="308" t="s">
        <v>142</v>
      </c>
      <c r="T5" s="310"/>
      <c r="U5" s="301"/>
    </row>
    <row r="6" spans="1:21" ht="20.25" customHeight="1">
      <c r="A6" s="305"/>
      <c r="B6" s="305"/>
      <c r="C6" s="301"/>
      <c r="D6" s="301"/>
      <c r="E6" s="301"/>
      <c r="F6" s="3" t="s">
        <v>40</v>
      </c>
      <c r="G6" s="3" t="s">
        <v>63</v>
      </c>
      <c r="H6" s="3" t="s">
        <v>40</v>
      </c>
      <c r="I6" s="3" t="s">
        <v>63</v>
      </c>
      <c r="J6" s="3" t="s">
        <v>40</v>
      </c>
      <c r="K6" s="3" t="s">
        <v>63</v>
      </c>
      <c r="L6" s="305"/>
      <c r="M6" s="305"/>
      <c r="N6" s="305"/>
      <c r="O6" s="3" t="s">
        <v>40</v>
      </c>
      <c r="P6" s="3" t="s">
        <v>63</v>
      </c>
      <c r="Q6" s="3" t="s">
        <v>40</v>
      </c>
      <c r="R6" s="3" t="s">
        <v>63</v>
      </c>
      <c r="S6" s="3" t="s">
        <v>40</v>
      </c>
      <c r="T6" s="3" t="s">
        <v>63</v>
      </c>
      <c r="U6" s="301"/>
    </row>
    <row r="7" spans="1:21" s="14" customFormat="1" ht="27.75" customHeight="1">
      <c r="A7" s="18">
        <v>1</v>
      </c>
      <c r="B7" s="18">
        <v>2</v>
      </c>
      <c r="C7" s="19" t="s">
        <v>149</v>
      </c>
      <c r="D7" s="19" t="s">
        <v>147</v>
      </c>
      <c r="E7" s="19" t="s">
        <v>148</v>
      </c>
      <c r="F7" s="19">
        <v>6</v>
      </c>
      <c r="G7" s="19">
        <v>7</v>
      </c>
      <c r="H7" s="19">
        <v>8</v>
      </c>
      <c r="I7" s="19">
        <v>9</v>
      </c>
      <c r="J7" s="19">
        <v>10</v>
      </c>
      <c r="K7" s="19">
        <v>11</v>
      </c>
      <c r="L7" s="19" t="s">
        <v>175</v>
      </c>
      <c r="M7" s="19" t="s">
        <v>151</v>
      </c>
      <c r="N7" s="19" t="s">
        <v>152</v>
      </c>
      <c r="O7" s="19">
        <v>15</v>
      </c>
      <c r="P7" s="19">
        <v>16</v>
      </c>
      <c r="Q7" s="19">
        <v>17</v>
      </c>
      <c r="R7" s="19">
        <v>18</v>
      </c>
      <c r="S7" s="19">
        <v>19</v>
      </c>
      <c r="T7" s="19">
        <v>20</v>
      </c>
      <c r="U7" s="19">
        <v>21</v>
      </c>
    </row>
    <row r="8" spans="1:21" ht="23.25" customHeight="1">
      <c r="A8" s="4">
        <v>1</v>
      </c>
      <c r="B8" s="40"/>
      <c r="C8" s="5">
        <f>D8+E8</f>
        <v>0</v>
      </c>
      <c r="D8" s="5">
        <f>F8+H8+J8</f>
        <v>0</v>
      </c>
      <c r="E8" s="11">
        <f>G8+I8+K8</f>
        <v>0</v>
      </c>
      <c r="F8" s="11"/>
      <c r="G8" s="11"/>
      <c r="H8" s="11"/>
      <c r="I8" s="11"/>
      <c r="J8" s="11"/>
      <c r="K8" s="11"/>
      <c r="L8" s="11">
        <f>M8+N8</f>
        <v>0</v>
      </c>
      <c r="M8" s="11">
        <f>O8+Q8+S8</f>
        <v>0</v>
      </c>
      <c r="N8" s="11">
        <f>P8+R8+T8</f>
        <v>0</v>
      </c>
      <c r="O8" s="11"/>
      <c r="P8" s="11"/>
      <c r="Q8" s="11"/>
      <c r="R8" s="11"/>
      <c r="S8" s="11"/>
      <c r="T8" s="11"/>
      <c r="U8" s="11"/>
    </row>
    <row r="9" spans="1:21" ht="21" customHeight="1">
      <c r="A9" s="4">
        <v>2</v>
      </c>
      <c r="B9" s="40"/>
      <c r="C9" s="5">
        <f t="shared" ref="C9:C10" si="0">D9+E9</f>
        <v>0</v>
      </c>
      <c r="D9" s="5">
        <f t="shared" ref="D9:D10" si="1">F9+H9+J9</f>
        <v>0</v>
      </c>
      <c r="E9" s="11">
        <f t="shared" ref="E9:E10" si="2">G9+I9+K9</f>
        <v>0</v>
      </c>
      <c r="F9" s="11"/>
      <c r="G9" s="11"/>
      <c r="H9" s="11"/>
      <c r="I9" s="11"/>
      <c r="J9" s="11"/>
      <c r="K9" s="11"/>
      <c r="L9" s="11">
        <f t="shared" ref="L9:L10" si="3">M9+N9</f>
        <v>0</v>
      </c>
      <c r="M9" s="11">
        <f t="shared" ref="M9:M10" si="4">O9+Q9+S9</f>
        <v>0</v>
      </c>
      <c r="N9" s="11">
        <f t="shared" ref="N9:N10" si="5">P9+R9+T9</f>
        <v>0</v>
      </c>
      <c r="O9" s="11"/>
      <c r="P9" s="11"/>
      <c r="Q9" s="11"/>
      <c r="R9" s="11"/>
      <c r="S9" s="11"/>
      <c r="T9" s="11"/>
      <c r="U9" s="11"/>
    </row>
    <row r="10" spans="1:21" ht="24.75" customHeight="1">
      <c r="A10" s="4">
        <v>3</v>
      </c>
      <c r="B10" s="5"/>
      <c r="C10" s="5">
        <f t="shared" si="0"/>
        <v>0</v>
      </c>
      <c r="D10" s="5">
        <f t="shared" si="1"/>
        <v>0</v>
      </c>
      <c r="E10" s="11">
        <f t="shared" si="2"/>
        <v>0</v>
      </c>
      <c r="F10" s="11"/>
      <c r="G10" s="11"/>
      <c r="H10" s="11"/>
      <c r="I10" s="11"/>
      <c r="J10" s="11"/>
      <c r="K10" s="11"/>
      <c r="L10" s="11">
        <f t="shared" si="3"/>
        <v>0</v>
      </c>
      <c r="M10" s="11">
        <f t="shared" si="4"/>
        <v>0</v>
      </c>
      <c r="N10" s="11">
        <f t="shared" si="5"/>
        <v>0</v>
      </c>
      <c r="O10" s="11"/>
      <c r="P10" s="11"/>
      <c r="Q10" s="11"/>
      <c r="R10" s="11"/>
      <c r="S10" s="11"/>
      <c r="T10" s="11"/>
      <c r="U10" s="11"/>
    </row>
    <row r="11" spans="1:21" s="10" customFormat="1" ht="21" customHeight="1">
      <c r="A11" s="15"/>
      <c r="B11" s="41" t="s">
        <v>248</v>
      </c>
      <c r="C11" s="33">
        <f>SUM(C8:C10)</f>
        <v>0</v>
      </c>
      <c r="D11" s="33">
        <f t="shared" ref="D11:T11" si="6">SUM(D8:D10)</f>
        <v>0</v>
      </c>
      <c r="E11" s="33">
        <f t="shared" si="6"/>
        <v>0</v>
      </c>
      <c r="F11" s="33">
        <f t="shared" si="6"/>
        <v>0</v>
      </c>
      <c r="G11" s="33">
        <f t="shared" si="6"/>
        <v>0</v>
      </c>
      <c r="H11" s="33">
        <f t="shared" si="6"/>
        <v>0</v>
      </c>
      <c r="I11" s="33">
        <f t="shared" si="6"/>
        <v>0</v>
      </c>
      <c r="J11" s="33">
        <f t="shared" si="6"/>
        <v>0</v>
      </c>
      <c r="K11" s="33">
        <f t="shared" si="6"/>
        <v>0</v>
      </c>
      <c r="L11" s="33">
        <f t="shared" si="6"/>
        <v>0</v>
      </c>
      <c r="M11" s="33">
        <f t="shared" si="6"/>
        <v>0</v>
      </c>
      <c r="N11" s="33">
        <f t="shared" si="6"/>
        <v>0</v>
      </c>
      <c r="O11" s="33">
        <f t="shared" si="6"/>
        <v>0</v>
      </c>
      <c r="P11" s="33">
        <f t="shared" si="6"/>
        <v>0</v>
      </c>
      <c r="Q11" s="33">
        <f t="shared" si="6"/>
        <v>0</v>
      </c>
      <c r="R11" s="33">
        <f t="shared" si="6"/>
        <v>0</v>
      </c>
      <c r="S11" s="33">
        <f t="shared" si="6"/>
        <v>0</v>
      </c>
      <c r="T11" s="33">
        <f t="shared" si="6"/>
        <v>0</v>
      </c>
      <c r="U11" s="8"/>
    </row>
    <row r="13" spans="1:21" ht="13.5">
      <c r="B13" s="13"/>
      <c r="C13" s="10"/>
      <c r="D13" s="10"/>
    </row>
  </sheetData>
  <mergeCells count="21">
    <mergeCell ref="H5:I5"/>
    <mergeCell ref="J5:K5"/>
    <mergeCell ref="L5:L6"/>
    <mergeCell ref="M5:M6"/>
    <mergeCell ref="N5:N6"/>
    <mergeCell ref="B1:R1"/>
    <mergeCell ref="B3:R3"/>
    <mergeCell ref="S3:T3"/>
    <mergeCell ref="A4:A6"/>
    <mergeCell ref="B4:B6"/>
    <mergeCell ref="C4:K4"/>
    <mergeCell ref="L4:T4"/>
    <mergeCell ref="O5:P5"/>
    <mergeCell ref="Q5:R5"/>
    <mergeCell ref="S5:T5"/>
    <mergeCell ref="A2:U2"/>
    <mergeCell ref="U4:U6"/>
    <mergeCell ref="C5:C6"/>
    <mergeCell ref="D5:D6"/>
    <mergeCell ref="E5:E6"/>
    <mergeCell ref="F5:G5"/>
  </mergeCells>
  <pageMargins left="0.27" right="0.27" top="0.75" bottom="0.46" header="0.3" footer="0.3"/>
  <pageSetup paperSize="9" scale="7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O16"/>
  <sheetViews>
    <sheetView workbookViewId="0">
      <selection activeCell="A2" sqref="A2:O2"/>
    </sheetView>
  </sheetViews>
  <sheetFormatPr defaultRowHeight="18.75"/>
  <cols>
    <col min="1" max="1" width="4.44140625" customWidth="1"/>
    <col min="12" max="12" width="7.88671875" customWidth="1"/>
  </cols>
  <sheetData>
    <row r="1" spans="1:15" ht="54.75" customHeight="1">
      <c r="A1" s="312" t="s">
        <v>467</v>
      </c>
      <c r="B1" s="312"/>
      <c r="C1" s="312"/>
      <c r="D1" s="312"/>
      <c r="E1" s="312"/>
      <c r="F1" s="312"/>
      <c r="G1" s="312"/>
      <c r="H1" s="312"/>
      <c r="I1" s="312"/>
      <c r="J1" s="312"/>
      <c r="K1" s="312"/>
      <c r="L1" s="312"/>
      <c r="M1" s="312"/>
      <c r="N1" s="312"/>
      <c r="O1" s="312"/>
    </row>
    <row r="2" spans="1:15" ht="28.5" customHeight="1">
      <c r="A2" s="317" t="s">
        <v>477</v>
      </c>
      <c r="B2" s="317"/>
      <c r="C2" s="317"/>
      <c r="D2" s="317"/>
      <c r="E2" s="317"/>
      <c r="F2" s="317"/>
      <c r="G2" s="317"/>
      <c r="H2" s="317"/>
      <c r="I2" s="317"/>
      <c r="J2" s="317"/>
      <c r="K2" s="317"/>
      <c r="L2" s="317"/>
      <c r="M2" s="317"/>
      <c r="N2" s="317"/>
      <c r="O2" s="317"/>
    </row>
    <row r="3" spans="1:15">
      <c r="A3" s="9"/>
      <c r="B3" s="314" t="s">
        <v>146</v>
      </c>
      <c r="C3" s="314"/>
      <c r="D3" s="314"/>
      <c r="E3" s="314"/>
      <c r="F3" s="314"/>
      <c r="G3" s="314"/>
      <c r="H3" s="314"/>
      <c r="I3" s="314"/>
      <c r="J3" s="314"/>
      <c r="K3" s="314"/>
      <c r="L3" s="314"/>
      <c r="M3" s="314"/>
      <c r="N3" s="314"/>
      <c r="O3" s="9"/>
    </row>
    <row r="4" spans="1:15" ht="27.75" customHeight="1">
      <c r="A4" s="304" t="s">
        <v>38</v>
      </c>
      <c r="B4" s="315" t="s">
        <v>39</v>
      </c>
      <c r="C4" s="315" t="s">
        <v>350</v>
      </c>
      <c r="D4" s="301" t="s">
        <v>158</v>
      </c>
      <c r="E4" s="301"/>
      <c r="F4" s="301"/>
      <c r="G4" s="301"/>
      <c r="H4" s="301"/>
      <c r="I4" s="304" t="s">
        <v>118</v>
      </c>
      <c r="J4" s="308" t="s">
        <v>117</v>
      </c>
      <c r="K4" s="309"/>
      <c r="L4" s="309"/>
      <c r="M4" s="309"/>
      <c r="N4" s="310"/>
      <c r="O4" s="304" t="s">
        <v>119</v>
      </c>
    </row>
    <row r="5" spans="1:15" ht="30.75" customHeight="1">
      <c r="A5" s="305"/>
      <c r="B5" s="305"/>
      <c r="C5" s="316"/>
      <c r="D5" s="3" t="s">
        <v>64</v>
      </c>
      <c r="E5" s="3" t="s">
        <v>40</v>
      </c>
      <c r="F5" s="3" t="s">
        <v>63</v>
      </c>
      <c r="G5" s="3" t="s">
        <v>41</v>
      </c>
      <c r="H5" s="3" t="s">
        <v>42</v>
      </c>
      <c r="I5" s="305"/>
      <c r="J5" s="3" t="s">
        <v>64</v>
      </c>
      <c r="K5" s="3" t="s">
        <v>40</v>
      </c>
      <c r="L5" s="3" t="s">
        <v>63</v>
      </c>
      <c r="M5" s="3" t="s">
        <v>41</v>
      </c>
      <c r="N5" s="3" t="s">
        <v>42</v>
      </c>
      <c r="O5" s="305"/>
    </row>
    <row r="6" spans="1:15">
      <c r="A6" s="4">
        <v>1</v>
      </c>
      <c r="B6" s="40" t="s">
        <v>249</v>
      </c>
      <c r="C6" s="5"/>
      <c r="D6" s="11"/>
      <c r="E6" s="11"/>
      <c r="F6" s="11"/>
      <c r="G6" s="11"/>
      <c r="H6" s="11"/>
      <c r="I6" s="11"/>
      <c r="J6" s="11"/>
      <c r="K6" s="11"/>
      <c r="L6" s="11"/>
      <c r="M6" s="11"/>
      <c r="N6" s="11"/>
      <c r="O6" s="11"/>
    </row>
    <row r="7" spans="1:15">
      <c r="A7" s="4">
        <v>2</v>
      </c>
      <c r="B7" s="40" t="s">
        <v>249</v>
      </c>
      <c r="C7" s="5"/>
      <c r="D7" s="11"/>
      <c r="E7" s="11"/>
      <c r="F7" s="11"/>
      <c r="G7" s="11"/>
      <c r="H7" s="11"/>
      <c r="I7" s="11"/>
      <c r="J7" s="11"/>
      <c r="K7" s="11"/>
      <c r="L7" s="11"/>
      <c r="M7" s="11"/>
      <c r="N7" s="11"/>
      <c r="O7" s="11"/>
    </row>
    <row r="8" spans="1:15">
      <c r="A8" s="4">
        <v>3</v>
      </c>
      <c r="B8" s="5"/>
      <c r="C8" s="6"/>
      <c r="D8" s="7"/>
      <c r="E8" s="7"/>
      <c r="F8" s="7"/>
      <c r="G8" s="7"/>
      <c r="H8" s="7"/>
      <c r="I8" s="7"/>
      <c r="J8" s="7"/>
      <c r="K8" s="7"/>
      <c r="L8" s="7"/>
      <c r="M8" s="7"/>
      <c r="N8" s="7"/>
      <c r="O8" s="7"/>
    </row>
    <row r="9" spans="1:15">
      <c r="A9" s="4">
        <v>4</v>
      </c>
      <c r="B9" s="5"/>
      <c r="C9" s="5"/>
      <c r="D9" s="11"/>
      <c r="E9" s="11"/>
      <c r="F9" s="11"/>
      <c r="G9" s="11"/>
      <c r="H9" s="11"/>
      <c r="I9" s="11"/>
      <c r="J9" s="11"/>
      <c r="K9" s="11"/>
      <c r="L9" s="11"/>
      <c r="M9" s="11"/>
      <c r="N9" s="11"/>
      <c r="O9" s="11"/>
    </row>
    <row r="10" spans="1:15">
      <c r="A10" s="4">
        <v>5</v>
      </c>
      <c r="B10" s="5" t="s">
        <v>176</v>
      </c>
      <c r="C10" s="5"/>
      <c r="D10" s="11"/>
      <c r="E10" s="11"/>
      <c r="F10" s="11"/>
      <c r="G10" s="11"/>
      <c r="H10" s="11"/>
      <c r="I10" s="11"/>
      <c r="J10" s="11"/>
      <c r="K10" s="11"/>
      <c r="L10" s="11"/>
      <c r="M10" s="11"/>
      <c r="N10" s="11"/>
      <c r="O10" s="11"/>
    </row>
    <row r="11" spans="1:15">
      <c r="A11" s="3"/>
      <c r="B11" s="6" t="s">
        <v>250</v>
      </c>
      <c r="C11" s="6">
        <f>SUM(C6:C10)</f>
        <v>0</v>
      </c>
      <c r="D11" s="7">
        <f>SUM(D6:D10)</f>
        <v>0</v>
      </c>
      <c r="E11" s="6">
        <f t="shared" ref="E11:H11" si="0">SUM(E6:E10)</f>
        <v>0</v>
      </c>
      <c r="F11" s="7">
        <f t="shared" si="0"/>
        <v>0</v>
      </c>
      <c r="G11" s="6">
        <f t="shared" si="0"/>
        <v>0</v>
      </c>
      <c r="H11" s="7">
        <f t="shared" si="0"/>
        <v>0</v>
      </c>
      <c r="I11" s="7"/>
      <c r="J11" s="7">
        <f>SUM(J6:J10)</f>
        <v>0</v>
      </c>
      <c r="K11" s="7">
        <f t="shared" ref="K11:N11" si="1">SUM(K6:K10)</f>
        <v>0</v>
      </c>
      <c r="L11" s="7">
        <f t="shared" si="1"/>
        <v>0</v>
      </c>
      <c r="M11" s="7">
        <f t="shared" si="1"/>
        <v>0</v>
      </c>
      <c r="N11" s="7">
        <f t="shared" si="1"/>
        <v>0</v>
      </c>
      <c r="O11" s="7"/>
    </row>
    <row r="12" spans="1:15">
      <c r="A12" s="9"/>
      <c r="B12" s="9"/>
      <c r="C12" s="9"/>
      <c r="D12" s="9"/>
      <c r="E12" s="9"/>
      <c r="F12" s="9"/>
      <c r="G12" s="9"/>
      <c r="H12" s="9"/>
      <c r="I12" s="9"/>
      <c r="J12" s="9"/>
      <c r="K12" s="9"/>
      <c r="L12" s="9"/>
      <c r="M12" s="9"/>
      <c r="N12" s="9"/>
      <c r="O12" s="9"/>
    </row>
    <row r="13" spans="1:15">
      <c r="A13" s="9"/>
      <c r="B13" s="10" t="s">
        <v>66</v>
      </c>
      <c r="C13" s="10"/>
      <c r="D13" s="9"/>
      <c r="E13" s="9"/>
      <c r="F13" s="9"/>
      <c r="G13" s="9"/>
      <c r="H13" s="9"/>
      <c r="I13" s="9"/>
      <c r="J13" s="9"/>
      <c r="K13" s="9"/>
      <c r="L13" s="9"/>
      <c r="M13" s="9"/>
      <c r="N13" s="9"/>
      <c r="O13" s="9"/>
    </row>
    <row r="14" spans="1:15">
      <c r="A14" s="9"/>
      <c r="B14" s="9" t="s">
        <v>67</v>
      </c>
      <c r="C14" s="9"/>
      <c r="D14" s="9"/>
      <c r="E14" s="9"/>
      <c r="F14" s="9"/>
      <c r="G14" s="9"/>
      <c r="H14" s="9"/>
      <c r="I14" s="9"/>
      <c r="J14" s="9"/>
      <c r="K14" s="9"/>
      <c r="L14" s="9"/>
      <c r="M14" s="9"/>
      <c r="N14" s="9"/>
      <c r="O14" s="9"/>
    </row>
    <row r="15" spans="1:15">
      <c r="A15" s="9"/>
      <c r="B15" s="9" t="s">
        <v>68</v>
      </c>
      <c r="C15" s="9"/>
      <c r="D15" s="9"/>
      <c r="E15" s="9"/>
      <c r="F15" s="9"/>
      <c r="G15" s="9"/>
      <c r="H15" s="9"/>
      <c r="I15" s="9"/>
      <c r="J15" s="9"/>
      <c r="K15" s="9"/>
      <c r="L15" s="9"/>
      <c r="M15" s="9"/>
      <c r="N15" s="9"/>
      <c r="O15" s="9"/>
    </row>
    <row r="16" spans="1:15">
      <c r="A16" s="9"/>
      <c r="B16" s="9"/>
      <c r="C16" s="9"/>
      <c r="D16" s="9"/>
      <c r="E16" s="9"/>
      <c r="F16" s="9"/>
      <c r="G16" s="9"/>
      <c r="H16" s="9"/>
      <c r="I16" s="9"/>
      <c r="J16" s="9"/>
      <c r="K16" s="9"/>
      <c r="L16" s="9"/>
      <c r="M16" s="9"/>
      <c r="N16" s="9"/>
      <c r="O16" s="9"/>
    </row>
  </sheetData>
  <mergeCells count="10">
    <mergeCell ref="A1:O1"/>
    <mergeCell ref="O4:O5"/>
    <mergeCell ref="I4:I5"/>
    <mergeCell ref="B3:N3"/>
    <mergeCell ref="A4:A5"/>
    <mergeCell ref="B4:B5"/>
    <mergeCell ref="C4:C5"/>
    <mergeCell ref="D4:H4"/>
    <mergeCell ref="J4:N4"/>
    <mergeCell ref="A2:O2"/>
  </mergeCells>
  <pageMargins left="0.28000000000000003" right="0.2" top="0.75" bottom="0.75" header="0.3" footer="0.3"/>
  <pageSetup paperSize="9" scale="8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K15"/>
  <sheetViews>
    <sheetView workbookViewId="0">
      <selection activeCell="A2" sqref="A2:K2"/>
    </sheetView>
  </sheetViews>
  <sheetFormatPr defaultRowHeight="18.75"/>
  <cols>
    <col min="1" max="1" width="4.109375" customWidth="1"/>
    <col min="2" max="2" width="14.21875" customWidth="1"/>
    <col min="3" max="3" width="9.44140625" customWidth="1"/>
    <col min="4" max="5" width="9.88671875" customWidth="1"/>
    <col min="9" max="9" width="10.6640625" customWidth="1"/>
    <col min="10" max="10" width="10.109375" customWidth="1"/>
    <col min="11" max="11" width="15.44140625" customWidth="1"/>
  </cols>
  <sheetData>
    <row r="1" spans="1:11" ht="54.75" customHeight="1">
      <c r="A1" s="312" t="s">
        <v>452</v>
      </c>
      <c r="B1" s="312"/>
      <c r="C1" s="312"/>
      <c r="D1" s="312"/>
      <c r="E1" s="312"/>
      <c r="F1" s="312"/>
      <c r="G1" s="312"/>
      <c r="H1" s="312"/>
      <c r="I1" s="312"/>
      <c r="J1" s="312"/>
      <c r="K1" s="312"/>
    </row>
    <row r="2" spans="1:11" ht="21.75" customHeight="1">
      <c r="A2" s="276" t="s">
        <v>475</v>
      </c>
      <c r="B2" s="276"/>
      <c r="C2" s="276"/>
      <c r="D2" s="276"/>
      <c r="E2" s="276"/>
      <c r="F2" s="276"/>
      <c r="G2" s="276"/>
      <c r="H2" s="276"/>
      <c r="I2" s="276"/>
      <c r="J2" s="276"/>
      <c r="K2" s="276"/>
    </row>
    <row r="3" spans="1:11" ht="24" customHeight="1">
      <c r="A3" s="9"/>
      <c r="B3" s="306"/>
      <c r="C3" s="306"/>
      <c r="D3" s="306"/>
      <c r="E3" s="306"/>
      <c r="F3" s="306"/>
      <c r="G3" s="306"/>
      <c r="H3" s="306"/>
      <c r="I3" s="306"/>
      <c r="J3" s="306"/>
      <c r="K3" s="9"/>
    </row>
    <row r="4" spans="1:11" ht="18.75" customHeight="1">
      <c r="A4" s="304" t="s">
        <v>38</v>
      </c>
      <c r="B4" s="304" t="s">
        <v>120</v>
      </c>
      <c r="C4" s="308" t="s">
        <v>121</v>
      </c>
      <c r="D4" s="309"/>
      <c r="E4" s="309"/>
      <c r="F4" s="309"/>
      <c r="G4" s="309"/>
      <c r="H4" s="309"/>
      <c r="I4" s="309"/>
      <c r="J4" s="310"/>
      <c r="K4" s="304" t="s">
        <v>154</v>
      </c>
    </row>
    <row r="5" spans="1:11" ht="25.5" customHeight="1">
      <c r="A5" s="307"/>
      <c r="B5" s="307"/>
      <c r="C5" s="301" t="s">
        <v>129</v>
      </c>
      <c r="D5" s="301"/>
      <c r="E5" s="301"/>
      <c r="F5" s="301"/>
      <c r="G5" s="308" t="s">
        <v>128</v>
      </c>
      <c r="H5" s="310"/>
      <c r="I5" s="308" t="s">
        <v>9</v>
      </c>
      <c r="J5" s="310"/>
      <c r="K5" s="305"/>
    </row>
    <row r="6" spans="1:11" ht="31.5" customHeight="1">
      <c r="A6" s="305"/>
      <c r="B6" s="305"/>
      <c r="C6" s="15" t="s">
        <v>178</v>
      </c>
      <c r="D6" s="15" t="s">
        <v>179</v>
      </c>
      <c r="E6" s="15" t="s">
        <v>325</v>
      </c>
      <c r="F6" s="3" t="s">
        <v>125</v>
      </c>
      <c r="G6" s="3" t="s">
        <v>130</v>
      </c>
      <c r="H6" s="3" t="s">
        <v>131</v>
      </c>
      <c r="I6" s="3" t="s">
        <v>126</v>
      </c>
      <c r="J6" s="3" t="s">
        <v>127</v>
      </c>
      <c r="K6" s="15"/>
    </row>
    <row r="7" spans="1:11">
      <c r="A7" s="15">
        <v>1</v>
      </c>
      <c r="B7" s="42" t="s">
        <v>177</v>
      </c>
      <c r="C7" s="15"/>
      <c r="D7" s="15"/>
      <c r="E7" s="15"/>
      <c r="F7" s="3"/>
      <c r="G7" s="3"/>
      <c r="H7" s="3"/>
      <c r="I7" s="3"/>
      <c r="J7" s="3"/>
      <c r="K7" s="15"/>
    </row>
    <row r="8" spans="1:11">
      <c r="A8" s="4">
        <v>1.1000000000000001</v>
      </c>
      <c r="B8" s="40" t="s">
        <v>251</v>
      </c>
      <c r="C8" s="5"/>
      <c r="D8" s="5"/>
      <c r="E8" s="5"/>
      <c r="F8" s="11"/>
      <c r="G8" s="11"/>
      <c r="H8" s="11"/>
      <c r="I8" s="11"/>
      <c r="J8" s="11"/>
      <c r="K8" s="11"/>
    </row>
    <row r="9" spans="1:11">
      <c r="A9" s="4">
        <v>1.2</v>
      </c>
      <c r="B9" s="40" t="s">
        <v>252</v>
      </c>
      <c r="C9" s="5"/>
      <c r="D9" s="5"/>
      <c r="E9" s="5"/>
      <c r="F9" s="11"/>
      <c r="G9" s="11"/>
      <c r="H9" s="11"/>
      <c r="I9" s="11"/>
      <c r="J9" s="11"/>
      <c r="K9" s="11"/>
    </row>
    <row r="10" spans="1:11" s="17" customFormat="1">
      <c r="A10" s="3">
        <v>2</v>
      </c>
      <c r="B10" s="42" t="s">
        <v>71</v>
      </c>
      <c r="C10" s="6"/>
      <c r="D10" s="6"/>
      <c r="E10" s="6"/>
      <c r="F10" s="7"/>
      <c r="G10" s="7"/>
      <c r="H10" s="7"/>
      <c r="I10" s="7"/>
      <c r="J10" s="7"/>
      <c r="K10" s="7"/>
    </row>
    <row r="11" spans="1:11">
      <c r="A11" s="4">
        <v>2.1</v>
      </c>
      <c r="B11" s="40" t="s">
        <v>253</v>
      </c>
      <c r="C11" s="5"/>
      <c r="D11" s="5"/>
      <c r="E11" s="5"/>
      <c r="F11" s="11"/>
      <c r="G11" s="11"/>
      <c r="H11" s="11"/>
      <c r="I11" s="11"/>
      <c r="J11" s="11"/>
      <c r="K11" s="11"/>
    </row>
    <row r="12" spans="1:11">
      <c r="A12" s="4">
        <v>2.2000000000000002</v>
      </c>
      <c r="B12" s="40"/>
      <c r="C12" s="6"/>
      <c r="D12" s="6"/>
      <c r="E12" s="6"/>
      <c r="F12" s="7"/>
      <c r="G12" s="7"/>
      <c r="H12" s="7"/>
      <c r="I12" s="7"/>
      <c r="J12" s="7"/>
      <c r="K12" s="7"/>
    </row>
    <row r="13" spans="1:11" s="17" customFormat="1">
      <c r="A13" s="3">
        <v>2</v>
      </c>
      <c r="B13" s="42" t="s">
        <v>248</v>
      </c>
      <c r="C13" s="6"/>
      <c r="D13" s="6"/>
      <c r="E13" s="6"/>
      <c r="F13" s="7"/>
      <c r="G13" s="7"/>
      <c r="H13" s="7"/>
      <c r="I13" s="7"/>
      <c r="J13" s="7"/>
      <c r="K13" s="7"/>
    </row>
    <row r="14" spans="1:11">
      <c r="A14" s="4">
        <v>2.1</v>
      </c>
      <c r="B14" s="40" t="s">
        <v>177</v>
      </c>
      <c r="C14" s="5"/>
      <c r="D14" s="5"/>
      <c r="E14" s="5"/>
      <c r="F14" s="11"/>
      <c r="G14" s="11"/>
      <c r="H14" s="11"/>
      <c r="I14" s="11"/>
      <c r="J14" s="11"/>
      <c r="K14" s="11"/>
    </row>
    <row r="15" spans="1:11">
      <c r="A15" s="4">
        <v>2.2000000000000002</v>
      </c>
      <c r="B15" s="40" t="s">
        <v>71</v>
      </c>
      <c r="C15" s="6"/>
      <c r="D15" s="6"/>
      <c r="E15" s="6"/>
      <c r="F15" s="7"/>
      <c r="G15" s="7"/>
      <c r="H15" s="7"/>
      <c r="I15" s="7"/>
      <c r="J15" s="7"/>
      <c r="K15" s="7"/>
    </row>
  </sheetData>
  <mergeCells count="10">
    <mergeCell ref="A1:K1"/>
    <mergeCell ref="B4:B6"/>
    <mergeCell ref="B3:J3"/>
    <mergeCell ref="A4:A6"/>
    <mergeCell ref="K4:K5"/>
    <mergeCell ref="C5:F5"/>
    <mergeCell ref="G5:H5"/>
    <mergeCell ref="I5:J5"/>
    <mergeCell ref="C4:J4"/>
    <mergeCell ref="A2:K2"/>
  </mergeCells>
  <printOptions horizontalCentered="1"/>
  <pageMargins left="0" right="0" top="0.35433070866141736" bottom="0.74803149606299213" header="0.31496062992125984" footer="0.31496062992125984"/>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M21"/>
  <sheetViews>
    <sheetView zoomScale="85" zoomScaleNormal="85" workbookViewId="0">
      <selection activeCell="B2" sqref="B2:M2"/>
    </sheetView>
  </sheetViews>
  <sheetFormatPr defaultColWidth="8.88671875" defaultRowHeight="12.75"/>
  <cols>
    <col min="1" max="1" width="4.109375" style="30" customWidth="1"/>
    <col min="2" max="2" width="19.88671875" style="30" customWidth="1"/>
    <col min="3" max="3" width="7.6640625" style="30" customWidth="1"/>
    <col min="4" max="4" width="8.109375" style="30" customWidth="1"/>
    <col min="5" max="5" width="7.44140625" style="30" customWidth="1"/>
    <col min="6" max="6" width="7.109375" style="30" customWidth="1"/>
    <col min="7" max="7" width="8.109375" style="30" customWidth="1"/>
    <col min="8" max="8" width="7.21875" style="30" customWidth="1"/>
    <col min="9" max="10" width="7.44140625" style="30" customWidth="1"/>
    <col min="11" max="11" width="7" style="30" customWidth="1"/>
    <col min="12" max="12" width="7.6640625" style="30" customWidth="1"/>
    <col min="13" max="13" width="37" style="30" customWidth="1"/>
    <col min="14" max="16384" width="8.88671875" style="30"/>
  </cols>
  <sheetData>
    <row r="1" spans="1:13" ht="42.75" customHeight="1">
      <c r="B1" s="271" t="s">
        <v>468</v>
      </c>
      <c r="C1" s="271"/>
      <c r="D1" s="271"/>
      <c r="E1" s="271"/>
      <c r="F1" s="271"/>
      <c r="G1" s="271"/>
      <c r="H1" s="271"/>
      <c r="I1" s="271"/>
      <c r="J1" s="271"/>
      <c r="K1" s="271"/>
      <c r="L1" s="271"/>
      <c r="M1" s="271"/>
    </row>
    <row r="2" spans="1:13" ht="21" customHeight="1">
      <c r="B2" s="317" t="s">
        <v>475</v>
      </c>
      <c r="C2" s="317"/>
      <c r="D2" s="317"/>
      <c r="E2" s="317"/>
      <c r="F2" s="317"/>
      <c r="G2" s="317"/>
      <c r="H2" s="317"/>
      <c r="I2" s="317"/>
      <c r="J2" s="317"/>
      <c r="K2" s="317"/>
      <c r="L2" s="317"/>
      <c r="M2" s="317"/>
    </row>
    <row r="3" spans="1:13" ht="16.5" customHeight="1">
      <c r="B3" s="34"/>
      <c r="C3" s="34"/>
      <c r="D3" s="34"/>
      <c r="E3" s="34"/>
      <c r="F3" s="34"/>
      <c r="G3" s="34"/>
      <c r="H3" s="34"/>
      <c r="I3" s="34"/>
      <c r="J3" s="34"/>
      <c r="K3" s="34"/>
      <c r="L3" s="34"/>
      <c r="M3" s="34"/>
    </row>
    <row r="4" spans="1:13" ht="61.5" customHeight="1">
      <c r="A4" s="3" t="s">
        <v>0</v>
      </c>
      <c r="B4" s="3" t="s">
        <v>70</v>
      </c>
      <c r="C4" s="3" t="s">
        <v>64</v>
      </c>
      <c r="D4" s="3" t="s">
        <v>73</v>
      </c>
      <c r="E4" s="3" t="s">
        <v>74</v>
      </c>
      <c r="F4" s="3" t="s">
        <v>75</v>
      </c>
      <c r="G4" s="3" t="s">
        <v>76</v>
      </c>
      <c r="H4" s="3" t="s">
        <v>77</v>
      </c>
      <c r="I4" s="3" t="s">
        <v>180</v>
      </c>
      <c r="J4" s="3" t="s">
        <v>78</v>
      </c>
      <c r="K4" s="3" t="s">
        <v>181</v>
      </c>
      <c r="L4" s="3" t="s">
        <v>72</v>
      </c>
      <c r="M4" s="3" t="s">
        <v>17</v>
      </c>
    </row>
    <row r="5" spans="1:13" s="31" customFormat="1" ht="35.25" customHeight="1">
      <c r="A5" s="3" t="s">
        <v>18</v>
      </c>
      <c r="B5" s="6" t="s">
        <v>352</v>
      </c>
      <c r="C5" s="131">
        <f t="shared" ref="C5:L5" si="0">SUM(C6:C8)</f>
        <v>637143.55000000005</v>
      </c>
      <c r="D5" s="131">
        <f t="shared" si="0"/>
        <v>97329.74</v>
      </c>
      <c r="E5" s="131">
        <f t="shared" si="0"/>
        <v>254144.97999999998</v>
      </c>
      <c r="F5" s="131">
        <f t="shared" si="0"/>
        <v>249144.4</v>
      </c>
      <c r="G5" s="131">
        <f t="shared" si="0"/>
        <v>1340.61</v>
      </c>
      <c r="H5" s="131">
        <f t="shared" si="0"/>
        <v>1339.17</v>
      </c>
      <c r="I5" s="131">
        <f t="shared" si="0"/>
        <v>6645.08</v>
      </c>
      <c r="J5" s="131">
        <f t="shared" si="0"/>
        <v>2456.3900000000003</v>
      </c>
      <c r="K5" s="131">
        <f t="shared" si="0"/>
        <v>24725.829999999998</v>
      </c>
      <c r="L5" s="132">
        <f t="shared" si="0"/>
        <v>17.350000000000001</v>
      </c>
      <c r="M5" s="126" t="s">
        <v>353</v>
      </c>
    </row>
    <row r="6" spans="1:13" s="31" customFormat="1" ht="28.5" customHeight="1">
      <c r="A6" s="32">
        <v>1</v>
      </c>
      <c r="B6" s="5" t="s">
        <v>69</v>
      </c>
      <c r="C6" s="147">
        <f t="shared" ref="C6:C8" si="1">SUM(D6:L6)</f>
        <v>452650.76</v>
      </c>
      <c r="D6" s="147">
        <v>90235.57</v>
      </c>
      <c r="E6" s="147">
        <v>172846.8</v>
      </c>
      <c r="F6" s="147">
        <f>32784.08+137559.1</f>
        <v>170343.18</v>
      </c>
      <c r="G6" s="147">
        <v>947.33</v>
      </c>
      <c r="H6" s="147">
        <v>563.62</v>
      </c>
      <c r="I6" s="148">
        <v>2466.33</v>
      </c>
      <c r="J6" s="148">
        <v>1939.51</v>
      </c>
      <c r="K6" s="148">
        <v>13291.07</v>
      </c>
      <c r="L6" s="149">
        <v>17.350000000000001</v>
      </c>
      <c r="M6" s="126" t="s">
        <v>354</v>
      </c>
    </row>
    <row r="7" spans="1:13" s="31" customFormat="1" ht="27" customHeight="1">
      <c r="A7" s="32">
        <v>2</v>
      </c>
      <c r="B7" s="5" t="s">
        <v>22</v>
      </c>
      <c r="C7" s="147">
        <f t="shared" si="1"/>
        <v>95439.64</v>
      </c>
      <c r="D7" s="147">
        <f>2545.18+939.36</f>
        <v>3484.54</v>
      </c>
      <c r="E7" s="147">
        <f>19409.94+5913.37</f>
        <v>25323.309999999998</v>
      </c>
      <c r="F7" s="147">
        <f>16836.98+17216.74+17451.88</f>
        <v>51505.600000000006</v>
      </c>
      <c r="G7" s="147">
        <f>171.44+30.76</f>
        <v>202.2</v>
      </c>
      <c r="H7" s="147">
        <v>313.8</v>
      </c>
      <c r="I7" s="148">
        <f>2184.07+1549.69</f>
        <v>3733.76</v>
      </c>
      <c r="J7" s="148">
        <f>68.79+77.08</f>
        <v>145.87</v>
      </c>
      <c r="K7" s="148">
        <f>7098.34+3632.22</f>
        <v>10730.56</v>
      </c>
      <c r="L7" s="149"/>
      <c r="M7" s="126" t="s">
        <v>355</v>
      </c>
    </row>
    <row r="8" spans="1:13" s="31" customFormat="1" ht="34.5" customHeight="1">
      <c r="A8" s="32">
        <v>3</v>
      </c>
      <c r="B8" s="5" t="s">
        <v>41</v>
      </c>
      <c r="C8" s="147">
        <f t="shared" si="1"/>
        <v>89053.15</v>
      </c>
      <c r="D8" s="147">
        <v>3609.63</v>
      </c>
      <c r="E8" s="147">
        <v>55974.87</v>
      </c>
      <c r="F8" s="147">
        <v>27295.62</v>
      </c>
      <c r="G8" s="147">
        <v>191.08</v>
      </c>
      <c r="H8" s="147">
        <v>461.75</v>
      </c>
      <c r="I8" s="148">
        <v>444.99</v>
      </c>
      <c r="J8" s="148">
        <v>371.01</v>
      </c>
      <c r="K8" s="148">
        <v>704.2</v>
      </c>
      <c r="L8" s="149"/>
      <c r="M8" s="126" t="s">
        <v>356</v>
      </c>
    </row>
    <row r="9" spans="1:13" s="31" customFormat="1" ht="41.25" customHeight="1">
      <c r="A9" s="3" t="s">
        <v>19</v>
      </c>
      <c r="B9" s="6" t="s">
        <v>182</v>
      </c>
      <c r="C9" s="131">
        <f>SUM(C10:C12)</f>
        <v>625831.56999999995</v>
      </c>
      <c r="D9" s="131">
        <f t="shared" ref="D9:L9" si="2">SUM(D10:D12)</f>
        <v>96994.11</v>
      </c>
      <c r="E9" s="131">
        <f t="shared" si="2"/>
        <v>255758.72</v>
      </c>
      <c r="F9" s="131">
        <f t="shared" si="2"/>
        <v>239573.65000000002</v>
      </c>
      <c r="G9" s="131">
        <f t="shared" si="2"/>
        <v>1798.1100000000001</v>
      </c>
      <c r="H9" s="131">
        <f t="shared" si="2"/>
        <v>2838.09</v>
      </c>
      <c r="I9" s="131">
        <f t="shared" si="2"/>
        <v>5648.4000000000005</v>
      </c>
      <c r="J9" s="131">
        <f t="shared" si="2"/>
        <v>1528.82</v>
      </c>
      <c r="K9" s="131">
        <f t="shared" si="2"/>
        <v>21691.67</v>
      </c>
      <c r="L9" s="132">
        <f t="shared" si="2"/>
        <v>17.38</v>
      </c>
      <c r="M9" s="126" t="s">
        <v>357</v>
      </c>
    </row>
    <row r="10" spans="1:13" s="31" customFormat="1" ht="26.25" customHeight="1">
      <c r="A10" s="32">
        <v>1</v>
      </c>
      <c r="B10" s="5" t="s">
        <v>69</v>
      </c>
      <c r="C10" s="147">
        <f t="shared" ref="C10:C12" si="3">SUM(D10:K10)</f>
        <v>454514.63999999996</v>
      </c>
      <c r="D10" s="147">
        <v>90564.53</v>
      </c>
      <c r="E10" s="147">
        <v>176247.57</v>
      </c>
      <c r="F10" s="147">
        <v>171303.72</v>
      </c>
      <c r="G10" s="147">
        <v>1000.2</v>
      </c>
      <c r="H10" s="147">
        <v>1221.6400000000001</v>
      </c>
      <c r="I10" s="148">
        <v>2639.73</v>
      </c>
      <c r="J10" s="148">
        <v>1300.33</v>
      </c>
      <c r="K10" s="148">
        <v>10236.92</v>
      </c>
      <c r="L10" s="149">
        <v>17.38</v>
      </c>
      <c r="M10" s="6"/>
    </row>
    <row r="11" spans="1:13" s="31" customFormat="1" ht="26.25" customHeight="1">
      <c r="A11" s="32">
        <v>2</v>
      </c>
      <c r="B11" s="5" t="s">
        <v>22</v>
      </c>
      <c r="C11" s="147">
        <f t="shared" si="3"/>
        <v>83700.459999999992</v>
      </c>
      <c r="D11" s="147">
        <f>2958.17+51.34</f>
        <v>3009.51</v>
      </c>
      <c r="E11" s="147">
        <f>23961.92+2538.96</f>
        <v>26500.879999999997</v>
      </c>
      <c r="F11" s="147">
        <f>41633.55+2737.19</f>
        <v>44370.740000000005</v>
      </c>
      <c r="G11" s="147">
        <f>337.47+4.32</f>
        <v>341.79</v>
      </c>
      <c r="H11" s="147">
        <f>572.12+14.55</f>
        <v>586.66999999999996</v>
      </c>
      <c r="I11" s="148">
        <f>2193.23+102.09</f>
        <v>2295.3200000000002</v>
      </c>
      <c r="J11" s="148">
        <v>63.01</v>
      </c>
      <c r="K11" s="148">
        <f>6250.37+282.17</f>
        <v>6532.54</v>
      </c>
      <c r="L11" s="149"/>
      <c r="M11" s="126" t="s">
        <v>355</v>
      </c>
    </row>
    <row r="12" spans="1:13" s="31" customFormat="1" ht="26.25" customHeight="1">
      <c r="A12" s="32">
        <v>3</v>
      </c>
      <c r="B12" s="5" t="s">
        <v>41</v>
      </c>
      <c r="C12" s="147">
        <f t="shared" si="3"/>
        <v>87616.47</v>
      </c>
      <c r="D12" s="147">
        <v>3420.07</v>
      </c>
      <c r="E12" s="147">
        <v>53010.27</v>
      </c>
      <c r="F12" s="147">
        <v>23899.19</v>
      </c>
      <c r="G12" s="147">
        <v>456.12</v>
      </c>
      <c r="H12" s="147">
        <v>1029.78</v>
      </c>
      <c r="I12" s="148">
        <v>713.35</v>
      </c>
      <c r="J12" s="148">
        <v>165.48</v>
      </c>
      <c r="K12" s="148">
        <v>4922.21</v>
      </c>
      <c r="L12" s="149"/>
      <c r="M12" s="126" t="s">
        <v>358</v>
      </c>
    </row>
    <row r="13" spans="1:13" ht="18" customHeight="1"/>
    <row r="14" spans="1:13" ht="18" customHeight="1"/>
    <row r="15" spans="1:13" ht="18" customHeight="1"/>
    <row r="16" spans="1:13" ht="18" customHeight="1"/>
    <row r="17" ht="18" customHeight="1"/>
    <row r="18" ht="18" customHeight="1"/>
    <row r="19" ht="18" customHeight="1"/>
    <row r="20" ht="18" customHeight="1"/>
    <row r="21" ht="18" customHeight="1"/>
  </sheetData>
  <mergeCells count="2">
    <mergeCell ref="B1:M1"/>
    <mergeCell ref="B2:M2"/>
  </mergeCells>
  <phoneticPr fontId="158" type="noConversion"/>
  <printOptions horizontalCentered="1"/>
  <pageMargins left="0" right="0" top="0.39370078740157499" bottom="0.39370078740157499" header="0.31496062992126" footer="0.31496062992126"/>
  <pageSetup paperSize="9" scale="80" orientation="landscape"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Q17"/>
  <sheetViews>
    <sheetView zoomScaleNormal="100" workbookViewId="0">
      <selection activeCell="A2" sqref="A2:Q2"/>
    </sheetView>
  </sheetViews>
  <sheetFormatPr defaultColWidth="8.88671875" defaultRowHeight="15.75"/>
  <cols>
    <col min="1" max="1" width="4.21875" style="16" customWidth="1"/>
    <col min="2" max="2" width="8.77734375" style="16" customWidth="1"/>
    <col min="3" max="3" width="15.109375" style="16" customWidth="1"/>
    <col min="4" max="4" width="8.88671875" style="16" customWidth="1"/>
    <col min="5" max="5" width="7.5546875" style="16" customWidth="1"/>
    <col min="6" max="6" width="9.33203125" style="16" customWidth="1"/>
    <col min="7" max="7" width="9.5546875" style="16" customWidth="1"/>
    <col min="8" max="8" width="8.5546875" style="16" customWidth="1"/>
    <col min="9" max="9" width="8.33203125" style="16" customWidth="1"/>
    <col min="10" max="11" width="8.33203125" style="16" hidden="1" customWidth="1"/>
    <col min="12" max="12" width="6.88671875" style="16" customWidth="1"/>
    <col min="13" max="13" width="7.77734375" style="16" customWidth="1"/>
    <col min="14" max="14" width="8.33203125" style="16" customWidth="1"/>
    <col min="15" max="15" width="7.5546875" style="16" customWidth="1"/>
    <col min="16" max="16" width="7.77734375" style="16" customWidth="1"/>
    <col min="17" max="16384" width="8.88671875" style="16"/>
  </cols>
  <sheetData>
    <row r="1" spans="1:17" ht="34.5" customHeight="1">
      <c r="A1" s="271" t="s">
        <v>469</v>
      </c>
      <c r="B1" s="271"/>
      <c r="C1" s="271"/>
      <c r="D1" s="271"/>
      <c r="E1" s="271"/>
      <c r="F1" s="271"/>
      <c r="G1" s="271"/>
      <c r="H1" s="271"/>
      <c r="I1" s="271"/>
      <c r="J1" s="271"/>
      <c r="K1" s="271"/>
      <c r="L1" s="271"/>
      <c r="M1" s="271"/>
      <c r="N1" s="271"/>
      <c r="O1" s="271"/>
      <c r="P1" s="271"/>
    </row>
    <row r="2" spans="1:17" ht="22.5" customHeight="1">
      <c r="A2" s="317" t="s">
        <v>475</v>
      </c>
      <c r="B2" s="327"/>
      <c r="C2" s="327"/>
      <c r="D2" s="327"/>
      <c r="E2" s="327"/>
      <c r="F2" s="327"/>
      <c r="G2" s="327"/>
      <c r="H2" s="327"/>
      <c r="I2" s="327"/>
      <c r="J2" s="327"/>
      <c r="K2" s="327"/>
      <c r="L2" s="327"/>
      <c r="M2" s="327"/>
      <c r="N2" s="327"/>
      <c r="O2" s="327"/>
      <c r="P2" s="327"/>
      <c r="Q2" s="327"/>
    </row>
    <row r="3" spans="1:17" ht="11.25" customHeight="1"/>
    <row r="4" spans="1:17" s="140" customFormat="1" ht="39.75" customHeight="1">
      <c r="A4" s="322" t="s">
        <v>0</v>
      </c>
      <c r="B4" s="322" t="s">
        <v>189</v>
      </c>
      <c r="C4" s="322" t="s">
        <v>190</v>
      </c>
      <c r="D4" s="324" t="s">
        <v>92</v>
      </c>
      <c r="E4" s="325"/>
      <c r="F4" s="325"/>
      <c r="G4" s="325"/>
      <c r="H4" s="326"/>
      <c r="I4" s="324" t="s">
        <v>191</v>
      </c>
      <c r="J4" s="325"/>
      <c r="K4" s="325"/>
      <c r="L4" s="325"/>
      <c r="M4" s="325"/>
      <c r="N4" s="325"/>
      <c r="O4" s="326"/>
      <c r="P4" s="321" t="s">
        <v>17</v>
      </c>
    </row>
    <row r="5" spans="1:17" s="140" customFormat="1" ht="45.75" customHeight="1">
      <c r="A5" s="323"/>
      <c r="B5" s="328"/>
      <c r="C5" s="323"/>
      <c r="D5" s="141" t="s">
        <v>61</v>
      </c>
      <c r="E5" s="143" t="s">
        <v>89</v>
      </c>
      <c r="F5" s="144" t="s">
        <v>90</v>
      </c>
      <c r="G5" s="143" t="s">
        <v>55</v>
      </c>
      <c r="H5" s="192" t="s">
        <v>91</v>
      </c>
      <c r="I5" s="141" t="s">
        <v>61</v>
      </c>
      <c r="J5" s="142" t="s">
        <v>372</v>
      </c>
      <c r="K5" s="142" t="s">
        <v>373</v>
      </c>
      <c r="L5" s="143" t="s">
        <v>89</v>
      </c>
      <c r="M5" s="144" t="s">
        <v>90</v>
      </c>
      <c r="N5" s="143" t="s">
        <v>55</v>
      </c>
      <c r="O5" s="143" t="s">
        <v>91</v>
      </c>
      <c r="P5" s="321"/>
    </row>
    <row r="6" spans="1:17" s="195" customFormat="1" ht="30.75" customHeight="1">
      <c r="A6" s="193">
        <v>1</v>
      </c>
      <c r="B6" s="318" t="s">
        <v>254</v>
      </c>
      <c r="C6" s="135" t="s">
        <v>364</v>
      </c>
      <c r="D6" s="237">
        <f>SUM(F6:H6)</f>
        <v>21716.28</v>
      </c>
      <c r="E6" s="238">
        <v>0</v>
      </c>
      <c r="F6" s="238">
        <v>1889.46</v>
      </c>
      <c r="G6" s="238">
        <v>17211.96</v>
      </c>
      <c r="H6" s="238">
        <v>2614.86</v>
      </c>
      <c r="I6" s="237">
        <v>21647.07</v>
      </c>
      <c r="J6" s="137">
        <v>19220.97</v>
      </c>
      <c r="K6" s="137">
        <v>2426.1</v>
      </c>
      <c r="L6" s="238">
        <v>0</v>
      </c>
      <c r="M6" s="239">
        <f>1527.34+374.16</f>
        <v>1901.5</v>
      </c>
      <c r="N6" s="239">
        <f>15000.07+2055.7</f>
        <v>17055.77</v>
      </c>
      <c r="O6" s="239">
        <f>653.27+1984.44+47.99+4.1</f>
        <v>2689.7999999999997</v>
      </c>
      <c r="P6" s="194"/>
    </row>
    <row r="7" spans="1:17" s="195" customFormat="1" ht="30.75" customHeight="1">
      <c r="A7" s="193">
        <v>2</v>
      </c>
      <c r="B7" s="319"/>
      <c r="C7" s="135" t="s">
        <v>365</v>
      </c>
      <c r="D7" s="237">
        <v>26882.9</v>
      </c>
      <c r="E7" s="238">
        <v>0</v>
      </c>
      <c r="F7" s="238">
        <v>2262.52</v>
      </c>
      <c r="G7" s="238">
        <v>24620.38</v>
      </c>
      <c r="H7" s="240"/>
      <c r="I7" s="237">
        <f>M7+N7+O7</f>
        <v>26550.85</v>
      </c>
      <c r="J7" s="137">
        <f>I7-K7</f>
        <v>24293.94</v>
      </c>
      <c r="K7" s="137">
        <v>2256.91</v>
      </c>
      <c r="L7" s="238">
        <v>0</v>
      </c>
      <c r="M7" s="239">
        <v>2262.5700000000002</v>
      </c>
      <c r="N7" s="239">
        <v>24288.28</v>
      </c>
      <c r="O7" s="239"/>
      <c r="P7" s="194"/>
    </row>
    <row r="8" spans="1:17" s="195" customFormat="1" ht="30.75" customHeight="1">
      <c r="A8" s="193">
        <v>3</v>
      </c>
      <c r="B8" s="319"/>
      <c r="C8" s="135" t="s">
        <v>367</v>
      </c>
      <c r="D8" s="237">
        <v>19456.39</v>
      </c>
      <c r="E8" s="238">
        <v>0</v>
      </c>
      <c r="F8" s="238">
        <v>829.1</v>
      </c>
      <c r="G8" s="238">
        <v>18627.29</v>
      </c>
      <c r="H8" s="241"/>
      <c r="I8" s="237">
        <f t="shared" ref="I8:I9" si="0">M8+N8+O8</f>
        <v>18496.289999999997</v>
      </c>
      <c r="J8" s="136">
        <v>17705.78</v>
      </c>
      <c r="K8" s="136">
        <v>590.82000000000005</v>
      </c>
      <c r="L8" s="238">
        <v>0</v>
      </c>
      <c r="M8" s="239">
        <v>829.1</v>
      </c>
      <c r="N8" s="239">
        <v>17667.189999999999</v>
      </c>
      <c r="O8" s="239"/>
      <c r="P8" s="194"/>
    </row>
    <row r="9" spans="1:17" s="195" customFormat="1" ht="30.75" customHeight="1">
      <c r="A9" s="193">
        <v>4</v>
      </c>
      <c r="B9" s="319"/>
      <c r="C9" s="135" t="s">
        <v>366</v>
      </c>
      <c r="D9" s="237">
        <v>26724.7</v>
      </c>
      <c r="E9" s="238">
        <v>0</v>
      </c>
      <c r="F9" s="238">
        <v>873.1</v>
      </c>
      <c r="G9" s="238">
        <v>25680.89</v>
      </c>
      <c r="H9" s="238">
        <v>82.71</v>
      </c>
      <c r="I9" s="237">
        <f t="shared" si="0"/>
        <v>25459.73</v>
      </c>
      <c r="J9" s="238">
        <v>24234.18</v>
      </c>
      <c r="K9" s="238">
        <v>1456.28</v>
      </c>
      <c r="L9" s="238">
        <v>0</v>
      </c>
      <c r="M9" s="239">
        <v>873.1</v>
      </c>
      <c r="N9" s="239">
        <v>24586.63</v>
      </c>
      <c r="O9" s="239"/>
      <c r="P9" s="194"/>
    </row>
    <row r="10" spans="1:17" s="195" customFormat="1" ht="30.75" customHeight="1">
      <c r="A10" s="193">
        <v>5</v>
      </c>
      <c r="B10" s="319"/>
      <c r="C10" s="135" t="s">
        <v>368</v>
      </c>
      <c r="D10" s="138">
        <f>SUM(F10:H10)</f>
        <v>24490.760000000002</v>
      </c>
      <c r="E10" s="238">
        <v>0</v>
      </c>
      <c r="F10" s="136">
        <v>3340.55</v>
      </c>
      <c r="G10" s="136">
        <v>21132.47</v>
      </c>
      <c r="H10" s="136">
        <v>17.739999999999998</v>
      </c>
      <c r="I10" s="138">
        <f>SUM(L10:O10)</f>
        <v>27119.26</v>
      </c>
      <c r="J10" s="136">
        <v>23989.599999999999</v>
      </c>
      <c r="K10" s="136">
        <v>996</v>
      </c>
      <c r="L10" s="238">
        <v>0</v>
      </c>
      <c r="M10" s="139">
        <v>3487.55</v>
      </c>
      <c r="N10" s="139">
        <v>23607.37</v>
      </c>
      <c r="O10" s="139">
        <v>24.34</v>
      </c>
      <c r="P10" s="194"/>
    </row>
    <row r="11" spans="1:17" s="195" customFormat="1" ht="30.75" customHeight="1">
      <c r="A11" s="193">
        <v>6</v>
      </c>
      <c r="B11" s="319"/>
      <c r="C11" s="135" t="s">
        <v>369</v>
      </c>
      <c r="D11" s="138">
        <v>20602.14</v>
      </c>
      <c r="E11" s="238">
        <v>0</v>
      </c>
      <c r="F11" s="136">
        <v>3941.9</v>
      </c>
      <c r="G11" s="136">
        <v>16467.43</v>
      </c>
      <c r="H11" s="136">
        <f t="shared" ref="H11" si="1">D11-F11-G11</f>
        <v>192.80999999999767</v>
      </c>
      <c r="I11" s="138">
        <v>18933.61</v>
      </c>
      <c r="J11" s="136">
        <v>16872.34</v>
      </c>
      <c r="K11" s="136">
        <v>2061.27</v>
      </c>
      <c r="L11" s="238">
        <v>0</v>
      </c>
      <c r="M11" s="139">
        <v>3939.56</v>
      </c>
      <c r="N11" s="139">
        <v>14927.62</v>
      </c>
      <c r="O11" s="139">
        <v>66.430000000000007</v>
      </c>
      <c r="P11" s="194"/>
    </row>
    <row r="12" spans="1:17" s="195" customFormat="1" ht="30.75" customHeight="1">
      <c r="A12" s="193">
        <v>7</v>
      </c>
      <c r="B12" s="319"/>
      <c r="C12" s="135" t="s">
        <v>370</v>
      </c>
      <c r="D12" s="138">
        <v>24175.13</v>
      </c>
      <c r="E12" s="238">
        <v>0</v>
      </c>
      <c r="F12" s="136">
        <v>4850.1899999999996</v>
      </c>
      <c r="G12" s="136">
        <v>19315.93</v>
      </c>
      <c r="H12" s="136">
        <f t="shared" ref="H12" si="2">D12-F12-G12</f>
        <v>9.0100000000020373</v>
      </c>
      <c r="I12" s="138">
        <f>SUM(M12:O12)</f>
        <v>25336.520000000004</v>
      </c>
      <c r="J12" s="136">
        <v>21807.920000000002</v>
      </c>
      <c r="K12" s="136">
        <v>3526.74</v>
      </c>
      <c r="L12" s="238">
        <v>0</v>
      </c>
      <c r="M12" s="139">
        <v>5101.8999999999996</v>
      </c>
      <c r="N12" s="139">
        <v>20232.760000000002</v>
      </c>
      <c r="O12" s="139">
        <v>1.86</v>
      </c>
      <c r="P12" s="194"/>
    </row>
    <row r="13" spans="1:17" s="195" customFormat="1" ht="30.75" customHeight="1">
      <c r="A13" s="193">
        <v>8</v>
      </c>
      <c r="B13" s="320"/>
      <c r="C13" s="135" t="s">
        <v>371</v>
      </c>
      <c r="D13" s="138">
        <v>10108</v>
      </c>
      <c r="E13" s="238">
        <v>0</v>
      </c>
      <c r="F13" s="136"/>
      <c r="G13" s="136">
        <v>10108</v>
      </c>
      <c r="H13" s="136"/>
      <c r="I13" s="138">
        <v>9905.7000000000007</v>
      </c>
      <c r="J13" s="136"/>
      <c r="K13" s="136"/>
      <c r="L13" s="238">
        <v>0</v>
      </c>
      <c r="M13" s="242">
        <v>0</v>
      </c>
      <c r="N13" s="136">
        <f>I13-O13</f>
        <v>9905.7000000000007</v>
      </c>
      <c r="O13" s="136">
        <f>K13</f>
        <v>0</v>
      </c>
      <c r="P13" s="194"/>
    </row>
    <row r="14" spans="1:17" s="245" customFormat="1" ht="24" customHeight="1">
      <c r="A14" s="243"/>
      <c r="B14" s="243"/>
      <c r="C14" s="243"/>
      <c r="D14" s="244">
        <f t="shared" ref="D14:L14" si="3">SUM(D6:D13)</f>
        <v>174156.3</v>
      </c>
      <c r="E14" s="244">
        <f t="shared" si="3"/>
        <v>0</v>
      </c>
      <c r="F14" s="244">
        <f t="shared" si="3"/>
        <v>17986.82</v>
      </c>
      <c r="G14" s="244">
        <f t="shared" si="3"/>
        <v>153164.34999999998</v>
      </c>
      <c r="H14" s="244">
        <f t="shared" si="3"/>
        <v>2917.1299999999997</v>
      </c>
      <c r="I14" s="244">
        <f>SUM(I6:I13)</f>
        <v>173449.03000000003</v>
      </c>
      <c r="J14" s="244">
        <f t="shared" si="3"/>
        <v>148124.73000000001</v>
      </c>
      <c r="K14" s="244">
        <f t="shared" si="3"/>
        <v>13314.119999999999</v>
      </c>
      <c r="L14" s="244">
        <f t="shared" si="3"/>
        <v>0</v>
      </c>
      <c r="M14" s="244">
        <f>SUM(M6:M13)</f>
        <v>18395.28</v>
      </c>
      <c r="N14" s="244">
        <f>SUM(N6:N13)</f>
        <v>152271.32</v>
      </c>
      <c r="O14" s="244">
        <f t="shared" ref="O14" si="4">SUM(O6:O13)</f>
        <v>2782.43</v>
      </c>
      <c r="P14" s="243"/>
    </row>
    <row r="17" spans="4:4">
      <c r="D17" s="44"/>
    </row>
  </sheetData>
  <mergeCells count="9">
    <mergeCell ref="B6:B13"/>
    <mergeCell ref="P4:P5"/>
    <mergeCell ref="A4:A5"/>
    <mergeCell ref="C4:C5"/>
    <mergeCell ref="A1:P1"/>
    <mergeCell ref="D4:H4"/>
    <mergeCell ref="I4:O4"/>
    <mergeCell ref="A2:Q2"/>
    <mergeCell ref="B4:B5"/>
  </mergeCells>
  <printOptions horizontalCentered="1"/>
  <pageMargins left="0.5" right="0" top="0.74803149606299202" bottom="0.74803149606299202" header="0.31496062992126" footer="0.31496062992126"/>
  <pageSetup paperSize="9" scale="80" orientation="landscape" r:id="rId1"/>
  <legacy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J17"/>
  <sheetViews>
    <sheetView zoomScaleNormal="100" workbookViewId="0">
      <selection activeCell="A2" sqref="A2:J2"/>
    </sheetView>
  </sheetViews>
  <sheetFormatPr defaultColWidth="8.77734375" defaultRowHeight="18.75"/>
  <cols>
    <col min="1" max="1" width="5" style="69" customWidth="1"/>
    <col min="2" max="2" width="27.77734375" style="61" customWidth="1"/>
    <col min="3" max="9" width="10.44140625" style="61" customWidth="1"/>
    <col min="10" max="16384" width="8.77734375" style="61"/>
  </cols>
  <sheetData>
    <row r="1" spans="1:10" s="60" customFormat="1" ht="35.25" customHeight="1">
      <c r="A1" s="271" t="s">
        <v>453</v>
      </c>
      <c r="B1" s="271"/>
      <c r="C1" s="271"/>
      <c r="D1" s="271"/>
      <c r="E1" s="271"/>
      <c r="F1" s="271"/>
      <c r="G1" s="271"/>
      <c r="H1" s="271"/>
      <c r="I1" s="271"/>
      <c r="J1" s="271"/>
    </row>
    <row r="2" spans="1:10" s="60" customFormat="1" ht="15.75">
      <c r="A2" s="276" t="s">
        <v>475</v>
      </c>
      <c r="B2" s="276"/>
      <c r="C2" s="276"/>
      <c r="D2" s="276"/>
      <c r="E2" s="276"/>
      <c r="F2" s="276"/>
      <c r="G2" s="276"/>
      <c r="H2" s="276"/>
      <c r="I2" s="276"/>
      <c r="J2" s="276"/>
    </row>
    <row r="3" spans="1:10" s="60" customFormat="1" ht="15.75">
      <c r="A3" s="59"/>
    </row>
    <row r="4" spans="1:10">
      <c r="A4" s="283" t="s">
        <v>0</v>
      </c>
      <c r="B4" s="283" t="s">
        <v>49</v>
      </c>
      <c r="C4" s="329" t="s">
        <v>50</v>
      </c>
      <c r="D4" s="330"/>
      <c r="E4" s="330"/>
      <c r="F4" s="330"/>
      <c r="G4" s="330"/>
      <c r="H4" s="330"/>
      <c r="I4" s="331"/>
      <c r="J4" s="284" t="s">
        <v>17</v>
      </c>
    </row>
    <row r="5" spans="1:10">
      <c r="A5" s="283"/>
      <c r="B5" s="283"/>
      <c r="C5" s="62" t="s">
        <v>171</v>
      </c>
      <c r="D5" s="62">
        <v>2017</v>
      </c>
      <c r="E5" s="62">
        <v>2018</v>
      </c>
      <c r="F5" s="62">
        <v>2019</v>
      </c>
      <c r="G5" s="62">
        <v>2020</v>
      </c>
      <c r="H5" s="62">
        <v>2021</v>
      </c>
      <c r="I5" s="62">
        <v>2022</v>
      </c>
      <c r="J5" s="286"/>
    </row>
    <row r="6" spans="1:10">
      <c r="A6" s="63" t="s">
        <v>18</v>
      </c>
      <c r="B6" s="62" t="s">
        <v>51</v>
      </c>
      <c r="C6" s="63"/>
      <c r="D6" s="63"/>
      <c r="E6" s="63"/>
      <c r="F6" s="63"/>
      <c r="G6" s="63"/>
      <c r="H6" s="63"/>
      <c r="I6" s="63"/>
      <c r="J6" s="63"/>
    </row>
    <row r="7" spans="1:10" s="67" customFormat="1" ht="21.6" customHeight="1">
      <c r="A7" s="64">
        <v>1</v>
      </c>
      <c r="B7" s="65" t="s">
        <v>52</v>
      </c>
      <c r="C7" s="66"/>
      <c r="D7" s="66"/>
      <c r="E7" s="66"/>
      <c r="F7" s="66"/>
      <c r="G7" s="66"/>
      <c r="H7" s="66"/>
      <c r="I7" s="66"/>
      <c r="J7" s="66"/>
    </row>
    <row r="8" spans="1:10">
      <c r="A8" s="64" t="s">
        <v>53</v>
      </c>
      <c r="B8" s="65" t="s">
        <v>279</v>
      </c>
      <c r="C8" s="66">
        <f>D8+E8+F8+G8+H8+I8</f>
        <v>1033.6299999999999</v>
      </c>
      <c r="D8" s="66">
        <v>460.2</v>
      </c>
      <c r="E8" s="66">
        <v>154.34</v>
      </c>
      <c r="F8" s="66">
        <v>203.44</v>
      </c>
      <c r="G8" s="66">
        <v>63.79</v>
      </c>
      <c r="H8" s="66">
        <v>58.06</v>
      </c>
      <c r="I8" s="66">
        <v>93.8</v>
      </c>
      <c r="J8" s="66"/>
    </row>
    <row r="9" spans="1:10">
      <c r="A9" s="64" t="s">
        <v>54</v>
      </c>
      <c r="B9" s="65" t="s">
        <v>55</v>
      </c>
      <c r="C9" s="66">
        <f t="shared" ref="C9:C10" si="0">D9+E9+F9+G9+H9+I9</f>
        <v>5728.15</v>
      </c>
      <c r="D9" s="66">
        <v>436.07</v>
      </c>
      <c r="E9" s="66">
        <v>1596.21</v>
      </c>
      <c r="F9" s="66">
        <v>1535.33</v>
      </c>
      <c r="G9" s="66">
        <v>749.82</v>
      </c>
      <c r="H9" s="66">
        <v>1023.41</v>
      </c>
      <c r="I9" s="66">
        <v>387.31</v>
      </c>
      <c r="J9" s="66"/>
    </row>
    <row r="10" spans="1:10">
      <c r="A10" s="64"/>
      <c r="B10" s="65" t="s">
        <v>56</v>
      </c>
      <c r="C10" s="66">
        <f t="shared" si="0"/>
        <v>5728.15</v>
      </c>
      <c r="D10" s="66">
        <v>436.07</v>
      </c>
      <c r="E10" s="66">
        <v>1596.21</v>
      </c>
      <c r="F10" s="66">
        <v>1535.33</v>
      </c>
      <c r="G10" s="66">
        <v>749.82</v>
      </c>
      <c r="H10" s="66">
        <v>1023.41</v>
      </c>
      <c r="I10" s="66">
        <v>387.31</v>
      </c>
      <c r="J10" s="66"/>
    </row>
    <row r="11" spans="1:10">
      <c r="A11" s="64">
        <v>2</v>
      </c>
      <c r="B11" s="65" t="s">
        <v>57</v>
      </c>
      <c r="C11" s="66"/>
      <c r="D11" s="66"/>
      <c r="E11" s="66"/>
      <c r="F11" s="66"/>
      <c r="G11" s="66"/>
      <c r="H11" s="66"/>
      <c r="I11" s="66"/>
      <c r="J11" s="66"/>
    </row>
    <row r="12" spans="1:10" s="67" customFormat="1" ht="21.6" customHeight="1">
      <c r="A12" s="64">
        <v>3</v>
      </c>
      <c r="B12" s="65" t="s">
        <v>280</v>
      </c>
      <c r="C12" s="66"/>
      <c r="D12" s="66"/>
      <c r="E12" s="66"/>
      <c r="F12" s="66"/>
      <c r="G12" s="66"/>
      <c r="H12" s="66"/>
      <c r="I12" s="66"/>
      <c r="J12" s="66"/>
    </row>
    <row r="13" spans="1:10" ht="25.5">
      <c r="A13" s="64">
        <v>4</v>
      </c>
      <c r="B13" s="65" t="s">
        <v>58</v>
      </c>
      <c r="C13" s="66"/>
      <c r="D13" s="66"/>
      <c r="E13" s="66"/>
      <c r="F13" s="66"/>
      <c r="G13" s="66"/>
      <c r="H13" s="66"/>
      <c r="I13" s="66"/>
      <c r="J13" s="66"/>
    </row>
    <row r="14" spans="1:10" ht="25.5">
      <c r="A14" s="64">
        <v>5</v>
      </c>
      <c r="B14" s="65" t="s">
        <v>59</v>
      </c>
      <c r="C14" s="66"/>
      <c r="D14" s="66">
        <v>100</v>
      </c>
      <c r="E14" s="66">
        <v>100</v>
      </c>
      <c r="F14" s="66">
        <v>100</v>
      </c>
      <c r="G14" s="66">
        <v>100</v>
      </c>
      <c r="H14" s="66">
        <v>100</v>
      </c>
      <c r="I14" s="66">
        <v>100</v>
      </c>
      <c r="J14" s="66"/>
    </row>
    <row r="15" spans="1:10" ht="27.6" customHeight="1">
      <c r="A15" s="64">
        <v>6</v>
      </c>
      <c r="B15" s="65" t="s">
        <v>282</v>
      </c>
      <c r="C15" s="66"/>
      <c r="D15" s="66">
        <v>100</v>
      </c>
      <c r="E15" s="66">
        <v>100</v>
      </c>
      <c r="F15" s="66">
        <v>100</v>
      </c>
      <c r="G15" s="66">
        <v>100</v>
      </c>
      <c r="H15" s="66">
        <v>100</v>
      </c>
      <c r="I15" s="66">
        <v>100</v>
      </c>
      <c r="J15" s="66"/>
    </row>
    <row r="16" spans="1:10">
      <c r="A16" s="64" t="s">
        <v>19</v>
      </c>
      <c r="B16" s="68" t="s">
        <v>60</v>
      </c>
      <c r="C16" s="65"/>
      <c r="D16" s="65"/>
      <c r="E16" s="65"/>
      <c r="F16" s="65"/>
      <c r="G16" s="65"/>
      <c r="H16" s="65"/>
      <c r="I16" s="65"/>
      <c r="J16" s="65"/>
    </row>
    <row r="17" spans="1:10">
      <c r="A17" s="64"/>
      <c r="B17" s="65" t="s">
        <v>281</v>
      </c>
      <c r="C17" s="65"/>
      <c r="D17" s="65"/>
      <c r="E17" s="65"/>
      <c r="F17" s="65"/>
      <c r="G17" s="65"/>
      <c r="H17" s="65"/>
      <c r="I17" s="65"/>
      <c r="J17" s="65"/>
    </row>
  </sheetData>
  <mergeCells count="6">
    <mergeCell ref="A1:J1"/>
    <mergeCell ref="A4:A5"/>
    <mergeCell ref="B4:B5"/>
    <mergeCell ref="C4:I4"/>
    <mergeCell ref="J4:J5"/>
    <mergeCell ref="A2:J2"/>
  </mergeCells>
  <pageMargins left="0.7" right="0.7" top="0.75" bottom="0.75" header="0.3" footer="0.3"/>
  <pageSetup paperSize="9" scale="9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A1:L38"/>
  <sheetViews>
    <sheetView topLeftCell="A4" zoomScale="85" zoomScaleNormal="85" workbookViewId="0">
      <selection activeCell="A2" sqref="A2:L2"/>
    </sheetView>
  </sheetViews>
  <sheetFormatPr defaultColWidth="8.77734375" defaultRowHeight="18.75"/>
  <cols>
    <col min="1" max="1" width="3.21875" style="58" customWidth="1"/>
    <col min="2" max="2" width="32.6640625" style="58" bestFit="1" customWidth="1"/>
    <col min="3" max="3" width="11.88671875" style="58" customWidth="1"/>
    <col min="4" max="4" width="9.44140625" style="58" customWidth="1"/>
    <col min="5" max="5" width="12" style="58" customWidth="1"/>
    <col min="6" max="6" width="9.44140625" style="58" customWidth="1"/>
    <col min="7" max="7" width="10.44140625" style="58" customWidth="1"/>
    <col min="8" max="8" width="11.109375" style="58" customWidth="1"/>
    <col min="9" max="11" width="13.21875" style="58" customWidth="1"/>
    <col min="12" max="12" width="7.44140625" style="58" customWidth="1"/>
    <col min="13" max="16384" width="8.77734375" style="58"/>
  </cols>
  <sheetData>
    <row r="1" spans="1:12" s="70" customFormat="1" ht="36.75" customHeight="1">
      <c r="A1" s="271" t="s">
        <v>454</v>
      </c>
      <c r="B1" s="280"/>
      <c r="C1" s="280"/>
      <c r="D1" s="280"/>
      <c r="E1" s="280"/>
      <c r="F1" s="280"/>
      <c r="G1" s="280"/>
      <c r="H1" s="280"/>
      <c r="I1" s="280"/>
      <c r="J1" s="280"/>
      <c r="K1" s="280"/>
      <c r="L1" s="280"/>
    </row>
    <row r="2" spans="1:12" s="70" customFormat="1" ht="18.75" customHeight="1">
      <c r="A2" s="281" t="s">
        <v>478</v>
      </c>
      <c r="B2" s="281"/>
      <c r="C2" s="281"/>
      <c r="D2" s="281"/>
      <c r="E2" s="281"/>
      <c r="F2" s="281"/>
      <c r="G2" s="281"/>
      <c r="H2" s="281"/>
      <c r="I2" s="281"/>
      <c r="J2" s="281"/>
      <c r="K2" s="281"/>
      <c r="L2" s="281"/>
    </row>
    <row r="3" spans="1:12" s="70" customFormat="1" ht="15.75"/>
    <row r="4" spans="1:12" s="71" customFormat="1" ht="21.6" customHeight="1">
      <c r="A4" s="332" t="s">
        <v>38</v>
      </c>
      <c r="B4" s="332" t="s">
        <v>79</v>
      </c>
      <c r="C4" s="332" t="s">
        <v>80</v>
      </c>
      <c r="D4" s="333" t="s">
        <v>81</v>
      </c>
      <c r="E4" s="272" t="s">
        <v>82</v>
      </c>
      <c r="F4" s="272"/>
      <c r="G4" s="272"/>
      <c r="H4" s="272"/>
      <c r="I4" s="272"/>
      <c r="J4" s="272"/>
      <c r="K4" s="272"/>
      <c r="L4" s="332" t="s">
        <v>17</v>
      </c>
    </row>
    <row r="5" spans="1:12" s="72" customFormat="1" ht="14.1" customHeight="1">
      <c r="A5" s="332"/>
      <c r="B5" s="332"/>
      <c r="C5" s="332"/>
      <c r="D5" s="333"/>
      <c r="E5" s="332" t="s">
        <v>192</v>
      </c>
      <c r="F5" s="332" t="s">
        <v>195</v>
      </c>
      <c r="G5" s="332" t="s">
        <v>194</v>
      </c>
      <c r="H5" s="334" t="s">
        <v>83</v>
      </c>
      <c r="I5" s="335"/>
      <c r="J5" s="335"/>
      <c r="K5" s="336"/>
      <c r="L5" s="332"/>
    </row>
    <row r="6" spans="1:12" s="72" customFormat="1" ht="15.95" customHeight="1">
      <c r="A6" s="332"/>
      <c r="B6" s="332"/>
      <c r="C6" s="332"/>
      <c r="D6" s="333"/>
      <c r="E6" s="332"/>
      <c r="F6" s="332"/>
      <c r="G6" s="332"/>
      <c r="H6" s="337"/>
      <c r="I6" s="338"/>
      <c r="J6" s="338"/>
      <c r="K6" s="339"/>
      <c r="L6" s="332"/>
    </row>
    <row r="7" spans="1:12">
      <c r="A7" s="332"/>
      <c r="B7" s="332"/>
      <c r="C7" s="332"/>
      <c r="D7" s="333"/>
      <c r="E7" s="332"/>
      <c r="F7" s="332"/>
      <c r="G7" s="332"/>
      <c r="H7" s="332" t="s">
        <v>84</v>
      </c>
      <c r="I7" s="332" t="s">
        <v>85</v>
      </c>
      <c r="J7" s="332"/>
      <c r="K7" s="332"/>
      <c r="L7" s="332"/>
    </row>
    <row r="8" spans="1:12">
      <c r="A8" s="332"/>
      <c r="B8" s="332"/>
      <c r="C8" s="332"/>
      <c r="D8" s="333"/>
      <c r="E8" s="332"/>
      <c r="F8" s="332"/>
      <c r="G8" s="332"/>
      <c r="H8" s="332"/>
      <c r="I8" s="73" t="s">
        <v>86</v>
      </c>
      <c r="J8" s="73" t="s">
        <v>87</v>
      </c>
      <c r="K8" s="73" t="s">
        <v>88</v>
      </c>
      <c r="L8" s="332"/>
    </row>
    <row r="9" spans="1:12" s="75" customFormat="1" ht="21.75" customHeight="1">
      <c r="A9" s="74">
        <v>1</v>
      </c>
      <c r="B9" s="74">
        <v>2</v>
      </c>
      <c r="C9" s="74">
        <v>3</v>
      </c>
      <c r="D9" s="74">
        <v>4</v>
      </c>
      <c r="E9" s="74" t="s">
        <v>193</v>
      </c>
      <c r="F9" s="74">
        <v>6</v>
      </c>
      <c r="G9" s="74">
        <v>7</v>
      </c>
      <c r="H9" s="74">
        <v>8</v>
      </c>
      <c r="I9" s="74">
        <v>9</v>
      </c>
      <c r="J9" s="74">
        <v>10</v>
      </c>
      <c r="K9" s="74">
        <v>11</v>
      </c>
      <c r="L9" s="74">
        <v>12</v>
      </c>
    </row>
    <row r="10" spans="1:12" s="80" customFormat="1" ht="23.25" customHeight="1">
      <c r="A10" s="62" t="s">
        <v>18</v>
      </c>
      <c r="B10" s="68" t="s">
        <v>43</v>
      </c>
      <c r="C10" s="76"/>
      <c r="D10" s="76"/>
      <c r="E10" s="76"/>
      <c r="F10" s="77"/>
      <c r="G10" s="77"/>
      <c r="H10" s="78"/>
      <c r="I10" s="76"/>
      <c r="J10" s="76"/>
      <c r="K10" s="79"/>
      <c r="L10" s="77"/>
    </row>
    <row r="11" spans="1:12" s="80" customFormat="1" ht="26.25" customHeight="1">
      <c r="A11" s="62" t="s">
        <v>19</v>
      </c>
      <c r="B11" s="68" t="s">
        <v>44</v>
      </c>
      <c r="C11" s="121">
        <f>SUM(C12:C18)</f>
        <v>37.069490000000002</v>
      </c>
      <c r="D11" s="81"/>
      <c r="E11" s="81"/>
      <c r="F11" s="82"/>
      <c r="G11" s="82"/>
      <c r="H11" s="82"/>
      <c r="I11" s="123">
        <f>SUM(I12:I18)</f>
        <v>8042519487</v>
      </c>
      <c r="J11" s="123">
        <f>SUM(J12:J18)</f>
        <v>8042519487</v>
      </c>
      <c r="K11" s="82"/>
      <c r="L11" s="82"/>
    </row>
    <row r="12" spans="1:12" s="80" customFormat="1" ht="23.25" customHeight="1">
      <c r="A12" s="64">
        <v>1</v>
      </c>
      <c r="B12" s="82" t="s">
        <v>362</v>
      </c>
      <c r="C12" s="120">
        <v>2.2464900000000001</v>
      </c>
      <c r="D12" s="81" t="s">
        <v>283</v>
      </c>
      <c r="E12" s="81"/>
      <c r="F12" s="82"/>
      <c r="G12" s="82"/>
      <c r="H12" s="82"/>
      <c r="I12" s="83">
        <v>183976000</v>
      </c>
      <c r="J12" s="83">
        <v>183976000</v>
      </c>
      <c r="K12" s="82"/>
      <c r="L12" s="82"/>
    </row>
    <row r="13" spans="1:12" s="80" customFormat="1" ht="23.25" customHeight="1">
      <c r="A13" s="64">
        <v>2</v>
      </c>
      <c r="B13" s="82" t="s">
        <v>284</v>
      </c>
      <c r="C13" s="120">
        <v>2.8860000000000001</v>
      </c>
      <c r="D13" s="81" t="s">
        <v>283</v>
      </c>
      <c r="E13" s="81"/>
      <c r="F13" s="82"/>
      <c r="G13" s="82"/>
      <c r="H13" s="82"/>
      <c r="I13" s="83">
        <v>236349000</v>
      </c>
      <c r="J13" s="83">
        <v>236349000</v>
      </c>
      <c r="K13" s="82"/>
      <c r="L13" s="82"/>
    </row>
    <row r="14" spans="1:12" s="80" customFormat="1" ht="23.25" customHeight="1">
      <c r="A14" s="64">
        <v>3</v>
      </c>
      <c r="B14" s="84" t="s">
        <v>285</v>
      </c>
      <c r="C14" s="120">
        <v>11.35</v>
      </c>
      <c r="D14" s="81" t="s">
        <v>286</v>
      </c>
      <c r="E14" s="81"/>
      <c r="F14" s="82"/>
      <c r="G14" s="82"/>
      <c r="H14" s="82"/>
      <c r="I14" s="83">
        <v>2787480589</v>
      </c>
      <c r="J14" s="83">
        <v>2787480589</v>
      </c>
      <c r="K14" s="82"/>
      <c r="L14" s="82"/>
    </row>
    <row r="15" spans="1:12" s="87" customFormat="1" ht="23.25" customHeight="1">
      <c r="A15" s="64">
        <v>4</v>
      </c>
      <c r="B15" s="84" t="s">
        <v>287</v>
      </c>
      <c r="C15" s="120">
        <v>1</v>
      </c>
      <c r="D15" s="81" t="s">
        <v>283</v>
      </c>
      <c r="E15" s="81"/>
      <c r="F15" s="85">
        <f>SUM(F10:F14)</f>
        <v>0</v>
      </c>
      <c r="G15" s="85">
        <f t="shared" ref="G15:H15" si="0">SUM(G10:G14)</f>
        <v>0</v>
      </c>
      <c r="H15" s="85">
        <f t="shared" si="0"/>
        <v>0</v>
      </c>
      <c r="I15" s="83">
        <v>81895000</v>
      </c>
      <c r="J15" s="83">
        <v>81895000</v>
      </c>
      <c r="K15" s="86"/>
      <c r="L15" s="86"/>
    </row>
    <row r="16" spans="1:12" s="80" customFormat="1" ht="23.25" customHeight="1">
      <c r="A16" s="64">
        <v>5</v>
      </c>
      <c r="B16" s="84" t="s">
        <v>288</v>
      </c>
      <c r="C16" s="120">
        <v>9.0570000000000004</v>
      </c>
      <c r="D16" s="81" t="s">
        <v>283</v>
      </c>
      <c r="E16" s="81"/>
      <c r="F16" s="82"/>
      <c r="G16" s="82"/>
      <c r="H16" s="82"/>
      <c r="I16" s="83">
        <v>2225046000</v>
      </c>
      <c r="J16" s="83">
        <v>2225046000</v>
      </c>
      <c r="K16" s="82"/>
      <c r="L16" s="82"/>
    </row>
    <row r="17" spans="1:12" s="80" customFormat="1" ht="23.25" customHeight="1">
      <c r="A17" s="64">
        <v>6</v>
      </c>
      <c r="B17" s="82" t="s">
        <v>289</v>
      </c>
      <c r="C17" s="120">
        <v>0.37</v>
      </c>
      <c r="D17" s="81" t="s">
        <v>286</v>
      </c>
      <c r="E17" s="81"/>
      <c r="F17" s="82"/>
      <c r="G17" s="82"/>
      <c r="H17" s="82"/>
      <c r="I17" s="83">
        <v>31613298</v>
      </c>
      <c r="J17" s="83">
        <v>31613298</v>
      </c>
      <c r="K17" s="82"/>
      <c r="L17" s="82"/>
    </row>
    <row r="18" spans="1:12" s="80" customFormat="1" ht="23.25" customHeight="1">
      <c r="A18" s="64">
        <v>7</v>
      </c>
      <c r="B18" s="65" t="s">
        <v>290</v>
      </c>
      <c r="C18" s="120">
        <v>10.16</v>
      </c>
      <c r="D18" s="81" t="s">
        <v>291</v>
      </c>
      <c r="E18" s="81"/>
      <c r="F18" s="82"/>
      <c r="G18" s="82"/>
      <c r="H18" s="82"/>
      <c r="I18" s="83">
        <v>2496159600</v>
      </c>
      <c r="J18" s="83">
        <v>2496159600</v>
      </c>
      <c r="K18" s="82"/>
      <c r="L18" s="82"/>
    </row>
    <row r="19" spans="1:12" s="80" customFormat="1" ht="23.25" customHeight="1">
      <c r="A19" s="62" t="s">
        <v>20</v>
      </c>
      <c r="B19" s="68" t="s">
        <v>45</v>
      </c>
      <c r="C19" s="81"/>
      <c r="D19" s="81"/>
      <c r="E19" s="81"/>
      <c r="F19" s="82"/>
      <c r="G19" s="82"/>
      <c r="H19" s="82"/>
      <c r="I19" s="83"/>
      <c r="J19" s="83"/>
      <c r="K19" s="82"/>
      <c r="L19" s="82"/>
    </row>
    <row r="20" spans="1:12" s="80" customFormat="1" ht="23.25" hidden="1" customHeight="1">
      <c r="A20" s="64">
        <v>1</v>
      </c>
      <c r="B20" s="65" t="s">
        <v>255</v>
      </c>
      <c r="C20" s="82"/>
      <c r="D20" s="82"/>
      <c r="E20" s="82"/>
      <c r="F20" s="82"/>
      <c r="G20" s="82"/>
      <c r="H20" s="82"/>
      <c r="I20" s="83"/>
      <c r="J20" s="83"/>
      <c r="K20" s="82"/>
      <c r="L20" s="82"/>
    </row>
    <row r="21" spans="1:12" s="80" customFormat="1" ht="23.25" hidden="1" customHeight="1">
      <c r="A21" s="64">
        <v>2</v>
      </c>
      <c r="B21" s="65" t="s">
        <v>62</v>
      </c>
      <c r="C21" s="82"/>
      <c r="D21" s="82"/>
      <c r="E21" s="82"/>
      <c r="F21" s="82"/>
      <c r="G21" s="82"/>
      <c r="H21" s="82"/>
      <c r="I21" s="83"/>
      <c r="J21" s="83"/>
      <c r="K21" s="82"/>
      <c r="L21" s="82"/>
    </row>
    <row r="22" spans="1:12" s="80" customFormat="1" ht="23.25" customHeight="1">
      <c r="A22" s="62" t="s">
        <v>21</v>
      </c>
      <c r="B22" s="68" t="s">
        <v>46</v>
      </c>
      <c r="C22" s="122">
        <f>SUM(C23:C24)</f>
        <v>27.060000000000002</v>
      </c>
      <c r="D22" s="82"/>
      <c r="E22" s="82"/>
      <c r="F22" s="82"/>
      <c r="G22" s="82"/>
      <c r="H22" s="82"/>
      <c r="I22" s="124">
        <f>SUM(I23:I24)</f>
        <v>2224611180</v>
      </c>
      <c r="J22" s="124">
        <f>SUM(J23:J24)</f>
        <v>2224611180</v>
      </c>
      <c r="K22" s="82"/>
      <c r="L22" s="82"/>
    </row>
    <row r="23" spans="1:12" s="80" customFormat="1" ht="23.25" customHeight="1">
      <c r="A23" s="64">
        <v>1</v>
      </c>
      <c r="B23" s="82" t="s">
        <v>292</v>
      </c>
      <c r="C23" s="120">
        <v>3.03</v>
      </c>
      <c r="D23" s="82">
        <v>2018</v>
      </c>
      <c r="E23" s="82"/>
      <c r="F23" s="82"/>
      <c r="G23" s="82"/>
      <c r="H23" s="82"/>
      <c r="I23" s="83">
        <v>256674330</v>
      </c>
      <c r="J23" s="83">
        <v>256674330</v>
      </c>
      <c r="K23" s="82"/>
      <c r="L23" s="82"/>
    </row>
    <row r="24" spans="1:12" s="80" customFormat="1" ht="23.25" customHeight="1">
      <c r="A24" s="64">
        <v>2</v>
      </c>
      <c r="B24" s="82" t="s">
        <v>293</v>
      </c>
      <c r="C24" s="120">
        <v>24.03</v>
      </c>
      <c r="D24" s="82">
        <v>2020</v>
      </c>
      <c r="E24" s="82"/>
      <c r="F24" s="82"/>
      <c r="G24" s="82"/>
      <c r="H24" s="82"/>
      <c r="I24" s="83">
        <v>1967936850</v>
      </c>
      <c r="J24" s="83">
        <v>1967936850</v>
      </c>
      <c r="K24" s="82"/>
      <c r="L24" s="82"/>
    </row>
    <row r="25" spans="1:12" s="80" customFormat="1" ht="28.5" customHeight="1">
      <c r="A25" s="62" t="s">
        <v>30</v>
      </c>
      <c r="B25" s="68" t="s">
        <v>351</v>
      </c>
      <c r="C25" s="122">
        <f>SUM(C26:C31)</f>
        <v>30.847500000000004</v>
      </c>
      <c r="D25" s="82"/>
      <c r="E25" s="82"/>
      <c r="F25" s="82"/>
      <c r="G25" s="82"/>
      <c r="H25" s="82"/>
      <c r="I25" s="124">
        <f>SUM(I26:I31)</f>
        <v>4063699183</v>
      </c>
      <c r="J25" s="124">
        <f>SUM(J26:J31)</f>
        <v>4063699183</v>
      </c>
      <c r="K25" s="82"/>
      <c r="L25" s="82"/>
    </row>
    <row r="26" spans="1:12" s="80" customFormat="1" ht="23.25" customHeight="1">
      <c r="A26" s="64">
        <v>1</v>
      </c>
      <c r="B26" s="82" t="s">
        <v>294</v>
      </c>
      <c r="C26" s="120">
        <v>9.85</v>
      </c>
      <c r="D26" s="82">
        <v>2018</v>
      </c>
      <c r="E26" s="82"/>
      <c r="F26" s="82"/>
      <c r="G26" s="82"/>
      <c r="H26" s="82"/>
      <c r="I26" s="83">
        <v>834403350</v>
      </c>
      <c r="J26" s="83">
        <v>834403350</v>
      </c>
      <c r="K26" s="82"/>
      <c r="L26" s="82"/>
    </row>
    <row r="27" spans="1:12" s="80" customFormat="1" ht="23.25" customHeight="1">
      <c r="A27" s="64">
        <v>2</v>
      </c>
      <c r="B27" s="82" t="s">
        <v>295</v>
      </c>
      <c r="C27" s="120">
        <v>8.07</v>
      </c>
      <c r="D27" s="82">
        <v>2022</v>
      </c>
      <c r="E27" s="82"/>
      <c r="F27" s="82"/>
      <c r="G27" s="82"/>
      <c r="H27" s="82"/>
      <c r="I27" s="83">
        <v>660892650</v>
      </c>
      <c r="J27" s="83">
        <v>660892650</v>
      </c>
      <c r="K27" s="82"/>
      <c r="L27" s="82"/>
    </row>
    <row r="28" spans="1:12" s="80" customFormat="1" ht="23.25" customHeight="1">
      <c r="A28" s="64">
        <v>4</v>
      </c>
      <c r="B28" s="82" t="s">
        <v>296</v>
      </c>
      <c r="C28" s="120">
        <v>0.23899999999999999</v>
      </c>
      <c r="D28" s="82">
        <v>2017</v>
      </c>
      <c r="E28" s="82"/>
      <c r="F28" s="82"/>
      <c r="G28" s="82"/>
      <c r="H28" s="82"/>
      <c r="I28" s="83">
        <v>20245929</v>
      </c>
      <c r="J28" s="83">
        <v>20245929</v>
      </c>
      <c r="K28" s="82"/>
      <c r="L28" s="82"/>
    </row>
    <row r="29" spans="1:12" s="80" customFormat="1" ht="23.25" customHeight="1">
      <c r="A29" s="64">
        <v>6</v>
      </c>
      <c r="B29" s="82" t="s">
        <v>297</v>
      </c>
      <c r="C29" s="120">
        <v>0.76849999999999996</v>
      </c>
      <c r="D29" s="82">
        <v>2017</v>
      </c>
      <c r="E29" s="82"/>
      <c r="F29" s="82"/>
      <c r="G29" s="82"/>
      <c r="H29" s="82"/>
      <c r="I29" s="83">
        <v>65100404</v>
      </c>
      <c r="J29" s="83">
        <v>65100404</v>
      </c>
      <c r="K29" s="82"/>
      <c r="L29" s="82"/>
    </row>
    <row r="30" spans="1:12" s="80" customFormat="1" ht="23.25" customHeight="1">
      <c r="A30" s="64">
        <v>7</v>
      </c>
      <c r="B30" s="82" t="s">
        <v>298</v>
      </c>
      <c r="C30" s="120">
        <v>11.89</v>
      </c>
      <c r="D30" s="82">
        <v>2021</v>
      </c>
      <c r="E30" s="82"/>
      <c r="F30" s="82"/>
      <c r="G30" s="82"/>
      <c r="H30" s="82"/>
      <c r="I30" s="83">
        <v>2480600000</v>
      </c>
      <c r="J30" s="83">
        <v>2480600000</v>
      </c>
      <c r="K30" s="82"/>
      <c r="L30" s="82"/>
    </row>
    <row r="31" spans="1:12" s="80" customFormat="1" ht="23.25" customHeight="1">
      <c r="A31" s="64">
        <v>8</v>
      </c>
      <c r="B31" s="82" t="s">
        <v>299</v>
      </c>
      <c r="C31" s="120">
        <v>0.03</v>
      </c>
      <c r="D31" s="82">
        <v>2020</v>
      </c>
      <c r="E31" s="82"/>
      <c r="F31" s="82"/>
      <c r="G31" s="82"/>
      <c r="H31" s="82"/>
      <c r="I31" s="83">
        <v>2456850</v>
      </c>
      <c r="J31" s="83">
        <v>2456850</v>
      </c>
      <c r="K31" s="82"/>
      <c r="L31" s="82"/>
    </row>
    <row r="32" spans="1:12" s="80" customFormat="1" ht="23.25" customHeight="1">
      <c r="A32" s="88" t="s">
        <v>48</v>
      </c>
      <c r="B32" s="86" t="s">
        <v>47</v>
      </c>
      <c r="C32" s="122">
        <f>SUM(C33:C35)</f>
        <v>1070.2558000000001</v>
      </c>
      <c r="D32" s="82"/>
      <c r="E32" s="82"/>
      <c r="F32" s="82"/>
      <c r="G32" s="82"/>
      <c r="H32" s="82"/>
      <c r="I32" s="124">
        <f>SUM(I33:I35)</f>
        <v>90661368340</v>
      </c>
      <c r="J32" s="124">
        <f>SUM(J33:J35)</f>
        <v>90661368340</v>
      </c>
      <c r="K32" s="82"/>
      <c r="L32" s="82"/>
    </row>
    <row r="33" spans="1:12" s="80" customFormat="1" ht="23.25" customHeight="1">
      <c r="A33" s="64">
        <v>1</v>
      </c>
      <c r="B33" s="65" t="s">
        <v>300</v>
      </c>
      <c r="C33" s="120">
        <v>1063.3158000000001</v>
      </c>
      <c r="D33" s="82">
        <v>2012</v>
      </c>
      <c r="E33" s="83">
        <f>F33+G33+H33+I33+J33+K33</f>
        <v>180146948000</v>
      </c>
      <c r="F33" s="82"/>
      <c r="G33" s="82"/>
      <c r="H33" s="82"/>
      <c r="I33" s="83">
        <v>90073474000</v>
      </c>
      <c r="J33" s="83">
        <v>90073474000</v>
      </c>
      <c r="K33" s="82"/>
      <c r="L33" s="82"/>
    </row>
    <row r="34" spans="1:12" s="80" customFormat="1" ht="27.75" customHeight="1">
      <c r="A34" s="64">
        <v>2</v>
      </c>
      <c r="B34" s="65" t="s">
        <v>301</v>
      </c>
      <c r="C34" s="120">
        <v>2.4500000000000002</v>
      </c>
      <c r="D34" s="82">
        <v>2017</v>
      </c>
      <c r="E34" s="82"/>
      <c r="F34" s="82"/>
      <c r="G34" s="82"/>
      <c r="H34" s="82"/>
      <c r="I34" s="83">
        <v>207541950</v>
      </c>
      <c r="J34" s="83">
        <v>207541950</v>
      </c>
      <c r="K34" s="82"/>
      <c r="L34" s="82"/>
    </row>
    <row r="35" spans="1:12" s="80" customFormat="1" ht="23.25" customHeight="1">
      <c r="A35" s="64">
        <v>3</v>
      </c>
      <c r="B35" s="82" t="s">
        <v>302</v>
      </c>
      <c r="C35" s="120">
        <v>4.49</v>
      </c>
      <c r="D35" s="82">
        <v>2018</v>
      </c>
      <c r="E35" s="82"/>
      <c r="F35" s="82"/>
      <c r="G35" s="82"/>
      <c r="H35" s="82"/>
      <c r="I35" s="83">
        <v>380352390</v>
      </c>
      <c r="J35" s="83">
        <v>380352390</v>
      </c>
      <c r="K35" s="82"/>
      <c r="L35" s="82"/>
    </row>
    <row r="36" spans="1:12" s="80" customFormat="1" ht="23.25" customHeight="1">
      <c r="A36" s="88" t="s">
        <v>32</v>
      </c>
      <c r="B36" s="86" t="s">
        <v>65</v>
      </c>
      <c r="C36" s="122">
        <f>SUM(C37)</f>
        <v>0.25</v>
      </c>
      <c r="D36" s="82"/>
      <c r="E36" s="82"/>
      <c r="F36" s="82"/>
      <c r="G36" s="82"/>
      <c r="H36" s="82"/>
      <c r="I36" s="124">
        <f>SUM(I37)</f>
        <v>20473750</v>
      </c>
      <c r="J36" s="124">
        <f>SUM(J37)</f>
        <v>20473750</v>
      </c>
      <c r="K36" s="82"/>
      <c r="L36" s="82"/>
    </row>
    <row r="37" spans="1:12" s="80" customFormat="1" ht="28.5" customHeight="1">
      <c r="A37" s="64">
        <v>1</v>
      </c>
      <c r="B37" s="65" t="s">
        <v>303</v>
      </c>
      <c r="C37" s="120">
        <v>0.25</v>
      </c>
      <c r="D37" s="82">
        <v>2019</v>
      </c>
      <c r="E37" s="82"/>
      <c r="F37" s="82"/>
      <c r="G37" s="82"/>
      <c r="H37" s="82"/>
      <c r="I37" s="83">
        <v>20473750</v>
      </c>
      <c r="J37" s="83">
        <v>20473750</v>
      </c>
      <c r="K37" s="82"/>
      <c r="L37" s="82"/>
    </row>
    <row r="38" spans="1:12">
      <c r="I38" s="125"/>
      <c r="J38" s="125"/>
    </row>
  </sheetData>
  <mergeCells count="14">
    <mergeCell ref="B4:B8"/>
    <mergeCell ref="C4:C8"/>
    <mergeCell ref="D4:D8"/>
    <mergeCell ref="E4:K4"/>
    <mergeCell ref="A1:L1"/>
    <mergeCell ref="A4:A8"/>
    <mergeCell ref="L4:L8"/>
    <mergeCell ref="E5:E8"/>
    <mergeCell ref="F5:F8"/>
    <mergeCell ref="G5:G8"/>
    <mergeCell ref="H5:K6"/>
    <mergeCell ref="H7:H8"/>
    <mergeCell ref="I7:K7"/>
    <mergeCell ref="A2:L2"/>
  </mergeCells>
  <printOptions horizontalCentered="1"/>
  <pageMargins left="0" right="0" top="0.27559055118110237" bottom="0.19685039370078741" header="0.31496062992125984" footer="0.31496062992125984"/>
  <pageSetup paperSize="9" scale="7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sheetPr>
  <dimension ref="A1:J22"/>
  <sheetViews>
    <sheetView zoomScale="70" zoomScaleNormal="70" workbookViewId="0">
      <selection activeCell="A2" sqref="A2:J2"/>
    </sheetView>
  </sheetViews>
  <sheetFormatPr defaultColWidth="9.109375" defaultRowHeight="15.75"/>
  <cols>
    <col min="1" max="1" width="4.88671875" style="37" customWidth="1"/>
    <col min="2" max="2" width="29.21875" style="36" customWidth="1"/>
    <col min="3" max="9" width="9.109375" style="36"/>
    <col min="10" max="10" width="11.77734375" style="39" customWidth="1"/>
    <col min="11" max="16384" width="9.109375" style="36"/>
  </cols>
  <sheetData>
    <row r="1" spans="1:10" ht="59.25" customHeight="1">
      <c r="B1" s="271" t="s">
        <v>455</v>
      </c>
      <c r="C1" s="271"/>
      <c r="D1" s="271"/>
      <c r="E1" s="271"/>
      <c r="F1" s="271"/>
      <c r="G1" s="271"/>
      <c r="H1" s="271"/>
      <c r="I1" s="271"/>
      <c r="J1" s="271"/>
    </row>
    <row r="2" spans="1:10" ht="20.25" customHeight="1">
      <c r="A2" s="317" t="s">
        <v>475</v>
      </c>
      <c r="B2" s="317"/>
      <c r="C2" s="317"/>
      <c r="D2" s="317"/>
      <c r="E2" s="317"/>
      <c r="F2" s="317"/>
      <c r="G2" s="317"/>
      <c r="H2" s="317"/>
      <c r="I2" s="317"/>
      <c r="J2" s="317"/>
    </row>
    <row r="3" spans="1:10">
      <c r="I3" s="340" t="s">
        <v>200</v>
      </c>
      <c r="J3" s="340"/>
    </row>
    <row r="4" spans="1:10" ht="8.4499999999999993" customHeight="1">
      <c r="J4" s="36"/>
    </row>
    <row r="5" spans="1:10" ht="33.950000000000003" customHeight="1">
      <c r="A5" s="297" t="s">
        <v>99</v>
      </c>
      <c r="B5" s="341" t="s">
        <v>49</v>
      </c>
      <c r="C5" s="341" t="s">
        <v>196</v>
      </c>
      <c r="D5" s="341"/>
      <c r="E5" s="341"/>
      <c r="F5" s="341"/>
      <c r="G5" s="341"/>
      <c r="H5" s="341"/>
      <c r="I5" s="341" t="s">
        <v>61</v>
      </c>
      <c r="J5" s="342" t="s">
        <v>207</v>
      </c>
    </row>
    <row r="6" spans="1:10" ht="33.950000000000003" customHeight="1">
      <c r="A6" s="297"/>
      <c r="B6" s="341"/>
      <c r="C6" s="103">
        <v>2017</v>
      </c>
      <c r="D6" s="103">
        <v>2018</v>
      </c>
      <c r="E6" s="103">
        <v>2019</v>
      </c>
      <c r="F6" s="103">
        <v>2020</v>
      </c>
      <c r="G6" s="103">
        <v>2021</v>
      </c>
      <c r="H6" s="103">
        <v>2022</v>
      </c>
      <c r="I6" s="341"/>
      <c r="J6" s="342"/>
    </row>
    <row r="7" spans="1:10" ht="24.95" customHeight="1">
      <c r="A7" s="1"/>
      <c r="B7" s="94" t="s">
        <v>171</v>
      </c>
      <c r="C7" s="95"/>
      <c r="D7" s="95"/>
      <c r="E7" s="95"/>
      <c r="F7" s="95"/>
      <c r="G7" s="95"/>
      <c r="H7" s="95"/>
      <c r="I7" s="95"/>
      <c r="J7" s="96"/>
    </row>
    <row r="8" spans="1:10" s="38" customFormat="1" ht="24.95" customHeight="1">
      <c r="A8" s="43" t="s">
        <v>18</v>
      </c>
      <c r="B8" s="94" t="s">
        <v>205</v>
      </c>
      <c r="C8" s="235">
        <f>C9+C12</f>
        <v>11471</v>
      </c>
      <c r="D8" s="235">
        <f t="shared" ref="D8:H8" si="0">D9+D12</f>
        <v>16765</v>
      </c>
      <c r="E8" s="235">
        <f t="shared" si="0"/>
        <v>5867.7</v>
      </c>
      <c r="F8" s="235">
        <f t="shared" si="0"/>
        <v>14594</v>
      </c>
      <c r="G8" s="235">
        <f t="shared" si="0"/>
        <v>5540</v>
      </c>
      <c r="H8" s="235">
        <f t="shared" si="0"/>
        <v>4007</v>
      </c>
      <c r="I8" s="235">
        <f>SUM(C8:H8)</f>
        <v>58244.7</v>
      </c>
      <c r="J8" s="97">
        <f>I8/6</f>
        <v>9707.4499999999989</v>
      </c>
    </row>
    <row r="9" spans="1:10" ht="24.95" customHeight="1">
      <c r="A9" s="43" t="s">
        <v>328</v>
      </c>
      <c r="B9" s="94" t="s">
        <v>201</v>
      </c>
      <c r="C9" s="236">
        <f>SUM(C10:C11)</f>
        <v>10000</v>
      </c>
      <c r="D9" s="95">
        <f t="shared" ref="D9:H9" si="1">SUM(D10:D11)</f>
        <v>0</v>
      </c>
      <c r="E9" s="236">
        <f t="shared" si="1"/>
        <v>5000</v>
      </c>
      <c r="F9" s="95">
        <f t="shared" si="1"/>
        <v>0</v>
      </c>
      <c r="G9" s="95">
        <f t="shared" si="1"/>
        <v>0</v>
      </c>
      <c r="H9" s="95">
        <f t="shared" si="1"/>
        <v>0</v>
      </c>
      <c r="I9" s="235">
        <f>SUM(C9:H9)</f>
        <v>15000</v>
      </c>
      <c r="J9" s="97">
        <f t="shared" ref="J9:J18" si="2">I9/6</f>
        <v>2500</v>
      </c>
    </row>
    <row r="10" spans="1:10" ht="24.95" customHeight="1">
      <c r="A10" s="1" t="s">
        <v>183</v>
      </c>
      <c r="B10" s="95" t="s">
        <v>203</v>
      </c>
      <c r="C10" s="236">
        <v>10000</v>
      </c>
      <c r="D10" s="95"/>
      <c r="E10" s="236">
        <v>5000</v>
      </c>
      <c r="F10" s="95"/>
      <c r="G10" s="95"/>
      <c r="H10" s="95"/>
      <c r="I10" s="235">
        <f t="shared" ref="I10:I18" si="3">SUM(C10:H10)</f>
        <v>15000</v>
      </c>
      <c r="J10" s="97">
        <f t="shared" si="2"/>
        <v>2500</v>
      </c>
    </row>
    <row r="11" spans="1:10" ht="24.95" customHeight="1">
      <c r="A11" s="1" t="s">
        <v>184</v>
      </c>
      <c r="B11" s="95" t="s">
        <v>204</v>
      </c>
      <c r="C11" s="95"/>
      <c r="D11" s="95"/>
      <c r="E11" s="95"/>
      <c r="F11" s="95"/>
      <c r="G11" s="95"/>
      <c r="H11" s="95"/>
      <c r="I11" s="95">
        <f t="shared" si="3"/>
        <v>0</v>
      </c>
      <c r="J11" s="97">
        <f t="shared" si="2"/>
        <v>0</v>
      </c>
    </row>
    <row r="12" spans="1:10" s="38" customFormat="1" ht="24.95" customHeight="1">
      <c r="A12" s="43" t="s">
        <v>329</v>
      </c>
      <c r="B12" s="94" t="s">
        <v>206</v>
      </c>
      <c r="C12" s="235">
        <f>SUM(C13:C14)</f>
        <v>1471</v>
      </c>
      <c r="D12" s="235">
        <f t="shared" ref="D12:H12" si="4">SUM(D13:D14)</f>
        <v>16765</v>
      </c>
      <c r="E12" s="235">
        <f t="shared" si="4"/>
        <v>867.7</v>
      </c>
      <c r="F12" s="235">
        <f t="shared" si="4"/>
        <v>14594</v>
      </c>
      <c r="G12" s="235">
        <f t="shared" si="4"/>
        <v>5540</v>
      </c>
      <c r="H12" s="235">
        <f t="shared" si="4"/>
        <v>4007</v>
      </c>
      <c r="I12" s="235">
        <f t="shared" si="3"/>
        <v>43244.7</v>
      </c>
      <c r="J12" s="97">
        <f t="shared" si="2"/>
        <v>7207.45</v>
      </c>
    </row>
    <row r="13" spans="1:10" ht="24.95" customHeight="1">
      <c r="A13" s="1" t="s">
        <v>185</v>
      </c>
      <c r="B13" s="95" t="s">
        <v>203</v>
      </c>
      <c r="C13" s="95"/>
      <c r="D13" s="95"/>
      <c r="E13" s="95"/>
      <c r="F13" s="95"/>
      <c r="G13" s="95"/>
      <c r="H13" s="95"/>
      <c r="I13" s="95">
        <f t="shared" si="3"/>
        <v>0</v>
      </c>
      <c r="J13" s="97">
        <f t="shared" si="2"/>
        <v>0</v>
      </c>
    </row>
    <row r="14" spans="1:10" ht="24.95" customHeight="1">
      <c r="A14" s="1" t="s">
        <v>186</v>
      </c>
      <c r="B14" s="95" t="s">
        <v>204</v>
      </c>
      <c r="C14" s="236">
        <v>1471</v>
      </c>
      <c r="D14" s="236">
        <f>917+15848</f>
        <v>16765</v>
      </c>
      <c r="E14" s="236">
        <v>867.7</v>
      </c>
      <c r="F14" s="236">
        <f>794+13800</f>
        <v>14594</v>
      </c>
      <c r="G14" s="236">
        <f>605+3813+1122</f>
        <v>5540</v>
      </c>
      <c r="H14" s="236">
        <f>850+3157</f>
        <v>4007</v>
      </c>
      <c r="I14" s="94">
        <f t="shared" si="3"/>
        <v>43244.7</v>
      </c>
      <c r="J14" s="97">
        <f t="shared" si="2"/>
        <v>7207.45</v>
      </c>
    </row>
    <row r="15" spans="1:10" s="38" customFormat="1" ht="39.75" customHeight="1">
      <c r="A15" s="43" t="s">
        <v>19</v>
      </c>
      <c r="B15" s="94" t="s">
        <v>202</v>
      </c>
      <c r="C15" s="94">
        <f>SUM(C16:C18)</f>
        <v>0</v>
      </c>
      <c r="D15" s="94">
        <f t="shared" ref="D15:H15" si="5">SUM(D16:D18)</f>
        <v>0</v>
      </c>
      <c r="E15" s="94">
        <f t="shared" si="5"/>
        <v>0</v>
      </c>
      <c r="F15" s="94">
        <f t="shared" si="5"/>
        <v>0</v>
      </c>
      <c r="G15" s="94">
        <f t="shared" si="5"/>
        <v>0</v>
      </c>
      <c r="H15" s="94">
        <f t="shared" si="5"/>
        <v>0</v>
      </c>
      <c r="I15" s="95">
        <f t="shared" si="3"/>
        <v>0</v>
      </c>
      <c r="J15" s="97">
        <f t="shared" si="2"/>
        <v>0</v>
      </c>
    </row>
    <row r="16" spans="1:10" ht="24.95" customHeight="1">
      <c r="A16" s="1" t="s">
        <v>330</v>
      </c>
      <c r="B16" s="95" t="s">
        <v>197</v>
      </c>
      <c r="C16" s="95"/>
      <c r="D16" s="95"/>
      <c r="E16" s="95"/>
      <c r="F16" s="95"/>
      <c r="G16" s="95"/>
      <c r="H16" s="95"/>
      <c r="I16" s="94">
        <f t="shared" si="3"/>
        <v>0</v>
      </c>
      <c r="J16" s="97">
        <f t="shared" si="2"/>
        <v>0</v>
      </c>
    </row>
    <row r="17" spans="1:10" ht="24.95" customHeight="1">
      <c r="A17" s="1" t="s">
        <v>331</v>
      </c>
      <c r="B17" s="95" t="s">
        <v>198</v>
      </c>
      <c r="C17" s="95"/>
      <c r="D17" s="95"/>
      <c r="E17" s="95"/>
      <c r="F17" s="95"/>
      <c r="G17" s="95"/>
      <c r="H17" s="95"/>
      <c r="I17" s="95">
        <f t="shared" si="3"/>
        <v>0</v>
      </c>
      <c r="J17" s="97">
        <f t="shared" si="2"/>
        <v>0</v>
      </c>
    </row>
    <row r="18" spans="1:10" ht="37.5" customHeight="1">
      <c r="A18" s="1" t="s">
        <v>332</v>
      </c>
      <c r="B18" s="95" t="s">
        <v>199</v>
      </c>
      <c r="C18" s="95"/>
      <c r="D18" s="95"/>
      <c r="E18" s="95"/>
      <c r="F18" s="95"/>
      <c r="G18" s="95"/>
      <c r="H18" s="95"/>
      <c r="I18" s="94">
        <f t="shared" si="3"/>
        <v>0</v>
      </c>
      <c r="J18" s="97">
        <f t="shared" si="2"/>
        <v>0</v>
      </c>
    </row>
    <row r="19" spans="1:10">
      <c r="A19" s="36"/>
      <c r="J19" s="36"/>
    </row>
    <row r="20" spans="1:10">
      <c r="A20" s="36"/>
      <c r="J20" s="36"/>
    </row>
    <row r="21" spans="1:10" ht="48" customHeight="1">
      <c r="A21" s="340" t="s">
        <v>461</v>
      </c>
      <c r="B21" s="340"/>
      <c r="C21" s="340"/>
      <c r="D21" s="340"/>
      <c r="E21" s="340"/>
      <c r="F21" s="340"/>
      <c r="G21" s="340"/>
      <c r="H21" s="340"/>
      <c r="I21" s="340"/>
      <c r="J21" s="340"/>
    </row>
    <row r="22" spans="1:10">
      <c r="A22" s="36"/>
      <c r="J22" s="36"/>
    </row>
  </sheetData>
  <mergeCells count="9">
    <mergeCell ref="A21:J21"/>
    <mergeCell ref="B1:J1"/>
    <mergeCell ref="A5:A6"/>
    <mergeCell ref="I3:J3"/>
    <mergeCell ref="B5:B6"/>
    <mergeCell ref="C5:H5"/>
    <mergeCell ref="I5:I6"/>
    <mergeCell ref="J5:J6"/>
    <mergeCell ref="A2:J2"/>
  </mergeCells>
  <printOptions horizontalCentered="1"/>
  <pageMargins left="0" right="0" top="0.35433070866141736" bottom="0.35433070866141736" header="0.31496062992125984" footer="0.31496062992125984"/>
  <pageSetup paperSize="9" scale="97"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K31"/>
  <sheetViews>
    <sheetView view="pageBreakPreview" topLeftCell="A4" zoomScale="130" zoomScaleNormal="85" zoomScaleSheetLayoutView="130" workbookViewId="0">
      <selection activeCell="A2" sqref="A2:K2"/>
    </sheetView>
  </sheetViews>
  <sheetFormatPr defaultColWidth="9.109375" defaultRowHeight="18.75"/>
  <cols>
    <col min="1" max="1" width="4.6640625" style="90" customWidth="1"/>
    <col min="2" max="2" width="24.21875" style="89" customWidth="1"/>
    <col min="3" max="3" width="9.6640625" style="89" customWidth="1"/>
    <col min="4" max="9" width="9.109375" style="89"/>
    <col min="10" max="11" width="9.44140625" style="89" customWidth="1"/>
    <col min="12" max="16384" width="9.109375" style="89"/>
  </cols>
  <sheetData>
    <row r="1" spans="1:11" s="91" customFormat="1" ht="36.75" customHeight="1">
      <c r="A1" s="346" t="s">
        <v>470</v>
      </c>
      <c r="B1" s="346"/>
      <c r="C1" s="346"/>
      <c r="D1" s="346"/>
      <c r="E1" s="346"/>
      <c r="F1" s="346"/>
      <c r="G1" s="346"/>
      <c r="H1" s="346"/>
      <c r="I1" s="346"/>
      <c r="J1" s="346"/>
      <c r="K1" s="346"/>
    </row>
    <row r="2" spans="1:11" s="91" customFormat="1" ht="15" customHeight="1">
      <c r="A2" s="343" t="s">
        <v>475</v>
      </c>
      <c r="B2" s="343"/>
      <c r="C2" s="343"/>
      <c r="D2" s="343"/>
      <c r="E2" s="343"/>
      <c r="F2" s="343"/>
      <c r="G2" s="343"/>
      <c r="H2" s="343"/>
      <c r="I2" s="343"/>
      <c r="J2" s="343"/>
      <c r="K2" s="343"/>
    </row>
    <row r="4" spans="1:11" ht="18.600000000000001" customHeight="1">
      <c r="A4" s="345" t="s">
        <v>99</v>
      </c>
      <c r="B4" s="345" t="s">
        <v>208</v>
      </c>
      <c r="C4" s="344" t="s">
        <v>387</v>
      </c>
      <c r="D4" s="345" t="s">
        <v>209</v>
      </c>
      <c r="E4" s="345"/>
      <c r="F4" s="345"/>
      <c r="G4" s="345"/>
      <c r="H4" s="345"/>
      <c r="I4" s="345"/>
      <c r="J4" s="345"/>
      <c r="K4" s="345"/>
    </row>
    <row r="5" spans="1:11" ht="18" customHeight="1">
      <c r="A5" s="345"/>
      <c r="B5" s="345"/>
      <c r="C5" s="345"/>
      <c r="D5" s="347" t="s">
        <v>391</v>
      </c>
      <c r="E5" s="347" t="s">
        <v>392</v>
      </c>
      <c r="F5" s="347" t="s">
        <v>286</v>
      </c>
      <c r="G5" s="347" t="s">
        <v>393</v>
      </c>
      <c r="H5" s="347" t="s">
        <v>283</v>
      </c>
      <c r="I5" s="347" t="s">
        <v>291</v>
      </c>
      <c r="J5" s="150" t="s">
        <v>61</v>
      </c>
      <c r="K5" s="150" t="s">
        <v>228</v>
      </c>
    </row>
    <row r="6" spans="1:11">
      <c r="A6" s="345"/>
      <c r="B6" s="345"/>
      <c r="C6" s="345"/>
      <c r="D6" s="347"/>
      <c r="E6" s="347"/>
      <c r="F6" s="347"/>
      <c r="G6" s="347"/>
      <c r="H6" s="347"/>
      <c r="I6" s="347"/>
      <c r="J6" s="150" t="s">
        <v>210</v>
      </c>
      <c r="K6" s="150" t="s">
        <v>210</v>
      </c>
    </row>
    <row r="7" spans="1:11" s="177" customFormat="1" ht="18" customHeight="1">
      <c r="A7" s="179">
        <v>1</v>
      </c>
      <c r="B7" s="180" t="s">
        <v>211</v>
      </c>
      <c r="C7" s="187" t="s">
        <v>212</v>
      </c>
      <c r="D7" s="157">
        <f>D10+D11</f>
        <v>25</v>
      </c>
      <c r="E7" s="157">
        <f t="shared" ref="E7:I7" si="0">E10+E11</f>
        <v>3</v>
      </c>
      <c r="F7" s="157">
        <f t="shared" si="0"/>
        <v>6</v>
      </c>
      <c r="G7" s="157">
        <f t="shared" si="0"/>
        <v>1</v>
      </c>
      <c r="H7" s="157">
        <f t="shared" si="0"/>
        <v>0</v>
      </c>
      <c r="I7" s="157">
        <f t="shared" si="0"/>
        <v>4</v>
      </c>
      <c r="J7" s="157">
        <f>SUM(D7:I7)</f>
        <v>39</v>
      </c>
      <c r="K7" s="188">
        <f>J7/5</f>
        <v>7.8</v>
      </c>
    </row>
    <row r="8" spans="1:11" s="177" customFormat="1" ht="18" customHeight="1">
      <c r="A8" s="181">
        <v>2</v>
      </c>
      <c r="B8" s="182" t="s">
        <v>213</v>
      </c>
      <c r="C8" s="160" t="s">
        <v>214</v>
      </c>
      <c r="D8" s="189">
        <v>34</v>
      </c>
      <c r="E8" s="189">
        <v>4</v>
      </c>
      <c r="F8" s="189">
        <v>4</v>
      </c>
      <c r="G8" s="189">
        <v>2</v>
      </c>
      <c r="H8" s="189">
        <v>0</v>
      </c>
      <c r="I8" s="189">
        <v>5</v>
      </c>
      <c r="J8" s="190">
        <f>SUM(D8:I8)</f>
        <v>49</v>
      </c>
      <c r="K8" s="188">
        <f t="shared" ref="K8:K30" si="1">J8/5</f>
        <v>9.8000000000000007</v>
      </c>
    </row>
    <row r="9" spans="1:11" s="177" customFormat="1" ht="12.75">
      <c r="A9" s="181" t="s">
        <v>330</v>
      </c>
      <c r="B9" s="182" t="s">
        <v>215</v>
      </c>
      <c r="C9" s="167" t="s">
        <v>216</v>
      </c>
      <c r="D9" s="191">
        <f>SUM(D10:D11)</f>
        <v>25</v>
      </c>
      <c r="E9" s="191">
        <f t="shared" ref="E9:J9" si="2">SUM(E10:E11)</f>
        <v>3</v>
      </c>
      <c r="F9" s="191">
        <f t="shared" si="2"/>
        <v>6</v>
      </c>
      <c r="G9" s="191">
        <f t="shared" si="2"/>
        <v>1</v>
      </c>
      <c r="H9" s="191">
        <f t="shared" si="2"/>
        <v>0</v>
      </c>
      <c r="I9" s="191">
        <f t="shared" si="2"/>
        <v>4</v>
      </c>
      <c r="J9" s="191">
        <f t="shared" si="2"/>
        <v>39</v>
      </c>
      <c r="K9" s="188">
        <f t="shared" si="1"/>
        <v>7.8</v>
      </c>
    </row>
    <row r="10" spans="1:11" s="177" customFormat="1" ht="16.5" customHeight="1">
      <c r="A10" s="183" t="s">
        <v>187</v>
      </c>
      <c r="B10" s="184" t="s">
        <v>462</v>
      </c>
      <c r="C10" s="167" t="s">
        <v>216</v>
      </c>
      <c r="D10" s="162">
        <v>11</v>
      </c>
      <c r="E10" s="162">
        <v>1</v>
      </c>
      <c r="F10" s="162">
        <v>0</v>
      </c>
      <c r="G10" s="162">
        <v>0</v>
      </c>
      <c r="H10" s="162">
        <v>0</v>
      </c>
      <c r="I10" s="162">
        <v>0</v>
      </c>
      <c r="J10" s="162">
        <f>SUM(D10:I10)</f>
        <v>12</v>
      </c>
      <c r="K10" s="188">
        <f t="shared" si="1"/>
        <v>2.4</v>
      </c>
    </row>
    <row r="11" spans="1:11" s="177" customFormat="1" ht="24.75" customHeight="1">
      <c r="A11" s="183" t="s">
        <v>188</v>
      </c>
      <c r="B11" s="184" t="s">
        <v>463</v>
      </c>
      <c r="C11" s="167" t="s">
        <v>216</v>
      </c>
      <c r="D11" s="162">
        <v>14</v>
      </c>
      <c r="E11" s="162">
        <v>2</v>
      </c>
      <c r="F11" s="162">
        <v>6</v>
      </c>
      <c r="G11" s="162">
        <v>1</v>
      </c>
      <c r="H11" s="162">
        <v>0</v>
      </c>
      <c r="I11" s="162">
        <v>4</v>
      </c>
      <c r="J11" s="162">
        <f>SUM(D11:I11)</f>
        <v>27</v>
      </c>
      <c r="K11" s="188">
        <f t="shared" si="1"/>
        <v>5.4</v>
      </c>
    </row>
    <row r="12" spans="1:11" s="177" customFormat="1" ht="12.75">
      <c r="A12" s="181">
        <v>3</v>
      </c>
      <c r="B12" s="182" t="s">
        <v>217</v>
      </c>
      <c r="C12" s="160" t="s">
        <v>212</v>
      </c>
      <c r="D12" s="189">
        <f>D13</f>
        <v>10</v>
      </c>
      <c r="E12" s="189">
        <f t="shared" ref="E12:J12" si="3">E13</f>
        <v>1</v>
      </c>
      <c r="F12" s="189">
        <f t="shared" si="3"/>
        <v>0</v>
      </c>
      <c r="G12" s="189">
        <f t="shared" si="3"/>
        <v>1</v>
      </c>
      <c r="H12" s="189">
        <f t="shared" si="3"/>
        <v>0</v>
      </c>
      <c r="I12" s="189">
        <f t="shared" si="3"/>
        <v>0</v>
      </c>
      <c r="J12" s="189">
        <f t="shared" si="3"/>
        <v>12</v>
      </c>
      <c r="K12" s="188">
        <f t="shared" si="1"/>
        <v>2.4</v>
      </c>
    </row>
    <row r="13" spans="1:11" s="177" customFormat="1" ht="15.75" customHeight="1">
      <c r="A13" s="181" t="s">
        <v>407</v>
      </c>
      <c r="B13" s="182" t="s">
        <v>218</v>
      </c>
      <c r="C13" s="167" t="s">
        <v>216</v>
      </c>
      <c r="D13" s="191">
        <f>SUM(D14:D15)</f>
        <v>10</v>
      </c>
      <c r="E13" s="191">
        <f t="shared" ref="E13:J13" si="4">SUM(E14:E15)</f>
        <v>1</v>
      </c>
      <c r="F13" s="191">
        <f t="shared" si="4"/>
        <v>0</v>
      </c>
      <c r="G13" s="191">
        <f t="shared" si="4"/>
        <v>1</v>
      </c>
      <c r="H13" s="191">
        <f t="shared" si="4"/>
        <v>0</v>
      </c>
      <c r="I13" s="191">
        <f t="shared" si="4"/>
        <v>0</v>
      </c>
      <c r="J13" s="191">
        <f t="shared" si="4"/>
        <v>12</v>
      </c>
      <c r="K13" s="188">
        <f t="shared" si="1"/>
        <v>2.4</v>
      </c>
    </row>
    <row r="14" spans="1:11" s="177" customFormat="1" ht="15.75" customHeight="1">
      <c r="A14" s="183" t="s">
        <v>219</v>
      </c>
      <c r="B14" s="184" t="s">
        <v>462</v>
      </c>
      <c r="C14" s="167" t="s">
        <v>216</v>
      </c>
      <c r="D14" s="162">
        <v>5</v>
      </c>
      <c r="E14" s="162">
        <v>0</v>
      </c>
      <c r="F14" s="162">
        <v>0</v>
      </c>
      <c r="G14" s="162">
        <v>0</v>
      </c>
      <c r="H14" s="162">
        <v>0</v>
      </c>
      <c r="I14" s="162">
        <v>0</v>
      </c>
      <c r="J14" s="162">
        <f>SUM(D14:I14)</f>
        <v>5</v>
      </c>
      <c r="K14" s="188">
        <f t="shared" si="1"/>
        <v>1</v>
      </c>
    </row>
    <row r="15" spans="1:11" s="177" customFormat="1" ht="27.75" customHeight="1">
      <c r="A15" s="183" t="s">
        <v>220</v>
      </c>
      <c r="B15" s="184" t="s">
        <v>463</v>
      </c>
      <c r="C15" s="167" t="s">
        <v>216</v>
      </c>
      <c r="D15" s="162">
        <v>5</v>
      </c>
      <c r="E15" s="162">
        <v>1</v>
      </c>
      <c r="F15" s="162">
        <v>0</v>
      </c>
      <c r="G15" s="162">
        <v>1</v>
      </c>
      <c r="H15" s="162">
        <v>0</v>
      </c>
      <c r="I15" s="162">
        <v>0</v>
      </c>
      <c r="J15" s="162">
        <f>SUM(D15:I15)</f>
        <v>7</v>
      </c>
      <c r="K15" s="188">
        <f t="shared" si="1"/>
        <v>1.4</v>
      </c>
    </row>
    <row r="16" spans="1:11" s="177" customFormat="1" ht="22.5" customHeight="1">
      <c r="A16" s="181">
        <v>4</v>
      </c>
      <c r="B16" s="182" t="s">
        <v>406</v>
      </c>
      <c r="C16" s="160" t="s">
        <v>212</v>
      </c>
      <c r="D16" s="189">
        <f>D17</f>
        <v>10</v>
      </c>
      <c r="E16" s="189">
        <f t="shared" ref="E16:J16" si="5">E17</f>
        <v>0</v>
      </c>
      <c r="F16" s="189">
        <f t="shared" si="5"/>
        <v>0</v>
      </c>
      <c r="G16" s="189">
        <f t="shared" si="5"/>
        <v>0</v>
      </c>
      <c r="H16" s="189">
        <f t="shared" si="5"/>
        <v>0</v>
      </c>
      <c r="I16" s="189">
        <f t="shared" si="5"/>
        <v>0</v>
      </c>
      <c r="J16" s="189">
        <f t="shared" si="5"/>
        <v>10</v>
      </c>
      <c r="K16" s="188">
        <f t="shared" si="1"/>
        <v>2</v>
      </c>
    </row>
    <row r="17" spans="1:11" s="177" customFormat="1" ht="15.75" customHeight="1">
      <c r="A17" s="181" t="s">
        <v>409</v>
      </c>
      <c r="B17" s="182" t="s">
        <v>218</v>
      </c>
      <c r="C17" s="167" t="s">
        <v>216</v>
      </c>
      <c r="D17" s="191">
        <f>SUM(D18:D19)</f>
        <v>10</v>
      </c>
      <c r="E17" s="191">
        <f t="shared" ref="E17:J17" si="6">SUM(E18:E19)</f>
        <v>0</v>
      </c>
      <c r="F17" s="191">
        <f t="shared" si="6"/>
        <v>0</v>
      </c>
      <c r="G17" s="191">
        <f t="shared" si="6"/>
        <v>0</v>
      </c>
      <c r="H17" s="191">
        <f t="shared" si="6"/>
        <v>0</v>
      </c>
      <c r="I17" s="191">
        <f t="shared" si="6"/>
        <v>0</v>
      </c>
      <c r="J17" s="191">
        <f t="shared" si="6"/>
        <v>10</v>
      </c>
      <c r="K17" s="188">
        <f t="shared" si="1"/>
        <v>2</v>
      </c>
    </row>
    <row r="18" spans="1:11" s="177" customFormat="1" ht="15.75" customHeight="1">
      <c r="A18" s="183" t="s">
        <v>222</v>
      </c>
      <c r="B18" s="184" t="s">
        <v>462</v>
      </c>
      <c r="C18" s="167" t="s">
        <v>216</v>
      </c>
      <c r="D18" s="162">
        <v>0</v>
      </c>
      <c r="E18" s="162">
        <v>0</v>
      </c>
      <c r="F18" s="162">
        <v>0</v>
      </c>
      <c r="G18" s="162">
        <v>0</v>
      </c>
      <c r="H18" s="162">
        <v>0</v>
      </c>
      <c r="I18" s="162">
        <v>0</v>
      </c>
      <c r="J18" s="162">
        <f>SUM(D18:I18)</f>
        <v>0</v>
      </c>
      <c r="K18" s="188">
        <f t="shared" si="1"/>
        <v>0</v>
      </c>
    </row>
    <row r="19" spans="1:11" s="177" customFormat="1" ht="20.25" customHeight="1">
      <c r="A19" s="183" t="s">
        <v>223</v>
      </c>
      <c r="B19" s="184" t="s">
        <v>463</v>
      </c>
      <c r="C19" s="167" t="s">
        <v>216</v>
      </c>
      <c r="D19" s="162">
        <v>10</v>
      </c>
      <c r="E19" s="162">
        <v>0</v>
      </c>
      <c r="F19" s="162">
        <v>0</v>
      </c>
      <c r="G19" s="162">
        <v>0</v>
      </c>
      <c r="H19" s="162">
        <v>0</v>
      </c>
      <c r="I19" s="162">
        <v>0</v>
      </c>
      <c r="J19" s="162">
        <f>SUM(D19:I19)</f>
        <v>10</v>
      </c>
      <c r="K19" s="188">
        <f t="shared" si="1"/>
        <v>2</v>
      </c>
    </row>
    <row r="20" spans="1:11" s="177" customFormat="1" ht="15.75" customHeight="1">
      <c r="A20" s="181">
        <v>5</v>
      </c>
      <c r="B20" s="182" t="s">
        <v>221</v>
      </c>
      <c r="C20" s="160" t="s">
        <v>212</v>
      </c>
      <c r="D20" s="189">
        <f>D21</f>
        <v>0</v>
      </c>
      <c r="E20" s="189">
        <f t="shared" ref="E20:J20" si="7">E21</f>
        <v>0</v>
      </c>
      <c r="F20" s="189">
        <f t="shared" si="7"/>
        <v>3</v>
      </c>
      <c r="G20" s="189">
        <f t="shared" si="7"/>
        <v>2</v>
      </c>
      <c r="H20" s="189">
        <f t="shared" si="7"/>
        <v>0</v>
      </c>
      <c r="I20" s="189">
        <f t="shared" si="7"/>
        <v>0</v>
      </c>
      <c r="J20" s="189">
        <f t="shared" si="7"/>
        <v>5</v>
      </c>
      <c r="K20" s="188">
        <f t="shared" si="1"/>
        <v>1</v>
      </c>
    </row>
    <row r="21" spans="1:11" s="177" customFormat="1" ht="15.75" customHeight="1">
      <c r="A21" s="181" t="s">
        <v>415</v>
      </c>
      <c r="B21" s="182" t="s">
        <v>218</v>
      </c>
      <c r="C21" s="167" t="s">
        <v>216</v>
      </c>
      <c r="D21" s="191">
        <f>SUM(D22:D23)</f>
        <v>0</v>
      </c>
      <c r="E21" s="191">
        <f t="shared" ref="E21:J21" si="8">SUM(E22:E23)</f>
        <v>0</v>
      </c>
      <c r="F21" s="191">
        <f t="shared" si="8"/>
        <v>3</v>
      </c>
      <c r="G21" s="191">
        <f t="shared" si="8"/>
        <v>2</v>
      </c>
      <c r="H21" s="191">
        <f t="shared" si="8"/>
        <v>0</v>
      </c>
      <c r="I21" s="191">
        <f t="shared" si="8"/>
        <v>0</v>
      </c>
      <c r="J21" s="191">
        <f t="shared" si="8"/>
        <v>5</v>
      </c>
      <c r="K21" s="188">
        <f t="shared" si="1"/>
        <v>1</v>
      </c>
    </row>
    <row r="22" spans="1:11" s="177" customFormat="1" ht="15.75" customHeight="1">
      <c r="A22" s="183" t="s">
        <v>225</v>
      </c>
      <c r="B22" s="184" t="s">
        <v>462</v>
      </c>
      <c r="C22" s="167" t="s">
        <v>216</v>
      </c>
      <c r="D22" s="162">
        <v>0</v>
      </c>
      <c r="E22" s="162">
        <v>0</v>
      </c>
      <c r="F22" s="162">
        <v>0</v>
      </c>
      <c r="G22" s="162">
        <v>0</v>
      </c>
      <c r="H22" s="162">
        <v>0</v>
      </c>
      <c r="I22" s="162">
        <v>0</v>
      </c>
      <c r="J22" s="162">
        <f>SUM(D22:I22)</f>
        <v>0</v>
      </c>
      <c r="K22" s="188">
        <f t="shared" si="1"/>
        <v>0</v>
      </c>
    </row>
    <row r="23" spans="1:11" s="177" customFormat="1" ht="24" customHeight="1">
      <c r="A23" s="183" t="s">
        <v>226</v>
      </c>
      <c r="B23" s="184" t="s">
        <v>463</v>
      </c>
      <c r="C23" s="167" t="s">
        <v>216</v>
      </c>
      <c r="D23" s="162">
        <v>0</v>
      </c>
      <c r="E23" s="162">
        <v>0</v>
      </c>
      <c r="F23" s="162">
        <v>3</v>
      </c>
      <c r="G23" s="162">
        <v>2</v>
      </c>
      <c r="H23" s="162">
        <v>0</v>
      </c>
      <c r="I23" s="162">
        <v>0</v>
      </c>
      <c r="J23" s="162">
        <f>SUM(D23:I23)</f>
        <v>5</v>
      </c>
      <c r="K23" s="188">
        <f t="shared" si="1"/>
        <v>1</v>
      </c>
    </row>
    <row r="24" spans="1:11" s="177" customFormat="1" ht="21.75" customHeight="1">
      <c r="A24" s="181">
        <v>6</v>
      </c>
      <c r="B24" s="182" t="s">
        <v>416</v>
      </c>
      <c r="C24" s="160"/>
      <c r="D24" s="189">
        <f>D25</f>
        <v>0</v>
      </c>
      <c r="E24" s="189">
        <f t="shared" ref="E24:J24" si="9">E25</f>
        <v>0</v>
      </c>
      <c r="F24" s="189">
        <f t="shared" si="9"/>
        <v>0</v>
      </c>
      <c r="G24" s="189">
        <f t="shared" si="9"/>
        <v>0</v>
      </c>
      <c r="H24" s="189">
        <f t="shared" si="9"/>
        <v>0</v>
      </c>
      <c r="I24" s="189">
        <f t="shared" si="9"/>
        <v>0</v>
      </c>
      <c r="J24" s="189">
        <f t="shared" si="9"/>
        <v>0</v>
      </c>
      <c r="K24" s="188">
        <f t="shared" si="1"/>
        <v>0</v>
      </c>
    </row>
    <row r="25" spans="1:11" s="177" customFormat="1" ht="16.5" customHeight="1">
      <c r="A25" s="181" t="s">
        <v>417</v>
      </c>
      <c r="B25" s="182" t="s">
        <v>218</v>
      </c>
      <c r="C25" s="167" t="s">
        <v>216</v>
      </c>
      <c r="D25" s="191">
        <f>SUM(D26:D27)</f>
        <v>0</v>
      </c>
      <c r="E25" s="191">
        <f t="shared" ref="E25:J25" si="10">SUM(E26:E27)</f>
        <v>0</v>
      </c>
      <c r="F25" s="191">
        <f t="shared" si="10"/>
        <v>0</v>
      </c>
      <c r="G25" s="191">
        <f t="shared" si="10"/>
        <v>0</v>
      </c>
      <c r="H25" s="191">
        <f t="shared" si="10"/>
        <v>0</v>
      </c>
      <c r="I25" s="191">
        <f t="shared" si="10"/>
        <v>0</v>
      </c>
      <c r="J25" s="191">
        <f t="shared" si="10"/>
        <v>0</v>
      </c>
      <c r="K25" s="188">
        <f t="shared" si="1"/>
        <v>0</v>
      </c>
    </row>
    <row r="26" spans="1:11" s="177" customFormat="1" ht="16.5" customHeight="1">
      <c r="A26" s="183" t="s">
        <v>229</v>
      </c>
      <c r="B26" s="184" t="s">
        <v>462</v>
      </c>
      <c r="C26" s="167" t="s">
        <v>216</v>
      </c>
      <c r="D26" s="162">
        <v>0</v>
      </c>
      <c r="E26" s="162">
        <v>0</v>
      </c>
      <c r="F26" s="162">
        <v>0</v>
      </c>
      <c r="G26" s="162">
        <v>0</v>
      </c>
      <c r="H26" s="162">
        <v>0</v>
      </c>
      <c r="I26" s="162">
        <v>0</v>
      </c>
      <c r="J26" s="162">
        <f>SUM(D26:I26)</f>
        <v>0</v>
      </c>
      <c r="K26" s="188">
        <f t="shared" si="1"/>
        <v>0</v>
      </c>
    </row>
    <row r="27" spans="1:11" s="177" customFormat="1" ht="21.75" customHeight="1">
      <c r="A27" s="183" t="s">
        <v>230</v>
      </c>
      <c r="B27" s="184" t="s">
        <v>463</v>
      </c>
      <c r="C27" s="167" t="s">
        <v>216</v>
      </c>
      <c r="D27" s="162">
        <v>0</v>
      </c>
      <c r="E27" s="162">
        <v>0</v>
      </c>
      <c r="F27" s="162">
        <v>0</v>
      </c>
      <c r="G27" s="162">
        <v>0</v>
      </c>
      <c r="H27" s="162">
        <v>0</v>
      </c>
      <c r="I27" s="162">
        <v>0</v>
      </c>
      <c r="J27" s="162">
        <f>SUM(D27:I27)</f>
        <v>0</v>
      </c>
      <c r="K27" s="188">
        <f t="shared" si="1"/>
        <v>0</v>
      </c>
    </row>
    <row r="28" spans="1:11" s="178" customFormat="1" ht="16.5" customHeight="1">
      <c r="A28" s="183"/>
      <c r="B28" s="182" t="s">
        <v>227</v>
      </c>
      <c r="C28" s="167"/>
      <c r="D28" s="162"/>
      <c r="E28" s="162"/>
      <c r="F28" s="162"/>
      <c r="G28" s="162"/>
      <c r="H28" s="162"/>
      <c r="I28" s="162"/>
      <c r="J28" s="162"/>
      <c r="K28" s="188">
        <f t="shared" si="1"/>
        <v>0</v>
      </c>
    </row>
    <row r="29" spans="1:11" s="177" customFormat="1" ht="16.5" customHeight="1">
      <c r="A29" s="183"/>
      <c r="B29" s="182" t="s">
        <v>418</v>
      </c>
      <c r="C29" s="167"/>
      <c r="D29" s="189">
        <f>D8+D12+D16+D20+D24</f>
        <v>54</v>
      </c>
      <c r="E29" s="189">
        <f t="shared" ref="E29:J29" si="11">E8+E12+E16+E20+E24</f>
        <v>5</v>
      </c>
      <c r="F29" s="189">
        <f t="shared" si="11"/>
        <v>7</v>
      </c>
      <c r="G29" s="189">
        <f t="shared" si="11"/>
        <v>5</v>
      </c>
      <c r="H29" s="189">
        <f t="shared" si="11"/>
        <v>0</v>
      </c>
      <c r="I29" s="189">
        <f t="shared" si="11"/>
        <v>5</v>
      </c>
      <c r="J29" s="189">
        <f t="shared" si="11"/>
        <v>76</v>
      </c>
      <c r="K29" s="188">
        <f t="shared" si="1"/>
        <v>15.2</v>
      </c>
    </row>
    <row r="30" spans="1:11" s="177" customFormat="1" ht="16.5" customHeight="1">
      <c r="A30" s="183"/>
      <c r="B30" s="182" t="s">
        <v>224</v>
      </c>
      <c r="C30" s="167"/>
      <c r="D30" s="189">
        <f>D25+D21+D17+D13+D9</f>
        <v>45</v>
      </c>
      <c r="E30" s="189">
        <f t="shared" ref="E30:J30" si="12">E25+E21+E17+E13+E9</f>
        <v>4</v>
      </c>
      <c r="F30" s="189">
        <f t="shared" si="12"/>
        <v>9</v>
      </c>
      <c r="G30" s="189">
        <f t="shared" si="12"/>
        <v>4</v>
      </c>
      <c r="H30" s="189">
        <f t="shared" si="12"/>
        <v>0</v>
      </c>
      <c r="I30" s="189">
        <f t="shared" si="12"/>
        <v>4</v>
      </c>
      <c r="J30" s="189">
        <f t="shared" si="12"/>
        <v>66</v>
      </c>
      <c r="K30" s="188">
        <f t="shared" si="1"/>
        <v>13.2</v>
      </c>
    </row>
    <row r="31" spans="1:11" s="177" customFormat="1" ht="16.5" customHeight="1">
      <c r="A31" s="185"/>
      <c r="B31" s="186"/>
      <c r="C31" s="169"/>
      <c r="D31" s="170"/>
      <c r="E31" s="170"/>
      <c r="F31" s="170"/>
      <c r="G31" s="170"/>
      <c r="H31" s="170"/>
      <c r="I31" s="170"/>
      <c r="J31" s="170"/>
      <c r="K31" s="188"/>
    </row>
  </sheetData>
  <mergeCells count="12">
    <mergeCell ref="A2:K2"/>
    <mergeCell ref="C4:C6"/>
    <mergeCell ref="A1:K1"/>
    <mergeCell ref="D4:K4"/>
    <mergeCell ref="A4:A6"/>
    <mergeCell ref="B4:B6"/>
    <mergeCell ref="D5:D6"/>
    <mergeCell ref="E5:E6"/>
    <mergeCell ref="F5:F6"/>
    <mergeCell ref="G5:G6"/>
    <mergeCell ref="H5:H6"/>
    <mergeCell ref="I5:I6"/>
  </mergeCells>
  <printOptions horizontalCentered="1"/>
  <pageMargins left="0" right="0" top="0.35433070866141736" bottom="0.35433070866141736" header="0.31496062992125984" footer="0.31496062992125984"/>
  <pageSetup paperSize="9" scale="91"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30"/>
  <sheetViews>
    <sheetView view="pageBreakPreview" topLeftCell="A19" zoomScaleNormal="100" zoomScaleSheetLayoutView="100" workbookViewId="0">
      <selection activeCell="A2" sqref="A2:L2"/>
    </sheetView>
  </sheetViews>
  <sheetFormatPr defaultColWidth="9.109375" defaultRowHeight="18.75"/>
  <cols>
    <col min="1" max="1" width="4" style="90" customWidth="1"/>
    <col min="2" max="2" width="22.6640625" style="89" customWidth="1"/>
    <col min="3" max="3" width="6.5546875" style="89" customWidth="1"/>
    <col min="4" max="4" width="0" style="89" hidden="1" customWidth="1"/>
    <col min="5" max="5" width="10.33203125" style="89" customWidth="1"/>
    <col min="6" max="6" width="10.109375" style="89" customWidth="1"/>
    <col min="7" max="7" width="10" style="89" customWidth="1"/>
    <col min="8" max="8" width="10.21875" style="89" customWidth="1"/>
    <col min="9" max="9" width="9.77734375" style="89" customWidth="1"/>
    <col min="10" max="10" width="9.6640625" style="89" customWidth="1"/>
    <col min="11" max="11" width="10.77734375" style="89" customWidth="1"/>
    <col min="12" max="12" width="10.5546875" style="89" bestFit="1" customWidth="1"/>
    <col min="13" max="16384" width="9.109375" style="89"/>
  </cols>
  <sheetData>
    <row r="1" spans="1:12" ht="40.5" customHeight="1">
      <c r="A1" s="348" t="s">
        <v>471</v>
      </c>
      <c r="B1" s="348"/>
      <c r="C1" s="348"/>
      <c r="D1" s="348"/>
      <c r="E1" s="348"/>
      <c r="F1" s="348"/>
      <c r="G1" s="348"/>
      <c r="H1" s="348"/>
      <c r="I1" s="348"/>
      <c r="J1" s="348"/>
      <c r="K1" s="348"/>
      <c r="L1" s="348"/>
    </row>
    <row r="2" spans="1:12">
      <c r="A2" s="352" t="s">
        <v>475</v>
      </c>
      <c r="B2" s="352"/>
      <c r="C2" s="352"/>
      <c r="D2" s="352"/>
      <c r="E2" s="352"/>
      <c r="F2" s="352"/>
      <c r="G2" s="352"/>
      <c r="H2" s="352"/>
      <c r="I2" s="352"/>
      <c r="J2" s="352"/>
      <c r="K2" s="352"/>
      <c r="L2" s="352"/>
    </row>
    <row r="3" spans="1:12" ht="11.25" customHeight="1"/>
    <row r="4" spans="1:12" customFormat="1">
      <c r="A4" s="349" t="s">
        <v>99</v>
      </c>
      <c r="B4" s="345" t="s">
        <v>23</v>
      </c>
      <c r="C4" s="344" t="s">
        <v>387</v>
      </c>
      <c r="D4" s="344" t="s">
        <v>388</v>
      </c>
      <c r="E4" s="350" t="s">
        <v>231</v>
      </c>
      <c r="F4" s="350"/>
      <c r="G4" s="350"/>
      <c r="H4" s="350"/>
      <c r="I4" s="350"/>
      <c r="J4" s="350"/>
      <c r="K4" s="351" t="s">
        <v>389</v>
      </c>
      <c r="L4" s="351" t="s">
        <v>390</v>
      </c>
    </row>
    <row r="5" spans="1:12" customFormat="1" ht="27" customHeight="1">
      <c r="A5" s="349"/>
      <c r="B5" s="345"/>
      <c r="C5" s="345"/>
      <c r="D5" s="345"/>
      <c r="E5" s="151" t="s">
        <v>391</v>
      </c>
      <c r="F5" s="151" t="s">
        <v>392</v>
      </c>
      <c r="G5" s="151" t="s">
        <v>286</v>
      </c>
      <c r="H5" s="151" t="s">
        <v>393</v>
      </c>
      <c r="I5" s="151" t="s">
        <v>283</v>
      </c>
      <c r="J5" s="151" t="s">
        <v>291</v>
      </c>
      <c r="K5" s="350"/>
      <c r="L5" s="350"/>
    </row>
    <row r="6" spans="1:12" customFormat="1">
      <c r="A6" s="152" t="s">
        <v>232</v>
      </c>
      <c r="B6" s="152" t="s">
        <v>233</v>
      </c>
      <c r="C6" s="152" t="s">
        <v>234</v>
      </c>
      <c r="D6" s="153" t="s">
        <v>394</v>
      </c>
      <c r="E6" s="154" t="s">
        <v>395</v>
      </c>
      <c r="F6" s="154" t="s">
        <v>396</v>
      </c>
      <c r="G6" s="154" t="s">
        <v>397</v>
      </c>
      <c r="H6" s="154" t="s">
        <v>398</v>
      </c>
      <c r="I6" s="154" t="s">
        <v>399</v>
      </c>
      <c r="J6" s="154" t="s">
        <v>400</v>
      </c>
      <c r="K6" s="154" t="s">
        <v>401</v>
      </c>
      <c r="L6" s="154" t="s">
        <v>402</v>
      </c>
    </row>
    <row r="7" spans="1:12" s="159" customFormat="1" ht="15" customHeight="1">
      <c r="A7" s="155"/>
      <c r="B7" s="156" t="s">
        <v>235</v>
      </c>
      <c r="C7" s="155" t="s">
        <v>403</v>
      </c>
      <c r="D7" s="157"/>
      <c r="E7" s="158">
        <f>E8</f>
        <v>178804243389</v>
      </c>
      <c r="F7" s="158">
        <f t="shared" ref="F7:L7" si="0">F8</f>
        <v>345162904592</v>
      </c>
      <c r="G7" s="158">
        <f t="shared" si="0"/>
        <v>321258922263</v>
      </c>
      <c r="H7" s="158">
        <f t="shared" si="0"/>
        <v>274332988236</v>
      </c>
      <c r="I7" s="158">
        <f t="shared" si="0"/>
        <v>341410554024</v>
      </c>
      <c r="J7" s="158">
        <f t="shared" si="0"/>
        <v>433874963025</v>
      </c>
      <c r="K7" s="158">
        <f>SUM(E7:J7)</f>
        <v>1894844575529</v>
      </c>
      <c r="L7" s="158">
        <f t="shared" si="0"/>
        <v>315807429254.83331</v>
      </c>
    </row>
    <row r="8" spans="1:12" s="159" customFormat="1" ht="15" customHeight="1">
      <c r="A8" s="160" t="s">
        <v>18</v>
      </c>
      <c r="B8" s="161" t="s">
        <v>236</v>
      </c>
      <c r="C8" s="160" t="s">
        <v>403</v>
      </c>
      <c r="D8" s="162"/>
      <c r="E8" s="163">
        <f>SUM(E9:E10)</f>
        <v>178804243389</v>
      </c>
      <c r="F8" s="163">
        <f t="shared" ref="F8:K8" si="1">SUM(F9:F10)</f>
        <v>345162904592</v>
      </c>
      <c r="G8" s="163">
        <f t="shared" si="1"/>
        <v>321258922263</v>
      </c>
      <c r="H8" s="163">
        <f t="shared" si="1"/>
        <v>274332988236</v>
      </c>
      <c r="I8" s="163">
        <f t="shared" si="1"/>
        <v>341410554024</v>
      </c>
      <c r="J8" s="163">
        <f t="shared" si="1"/>
        <v>433874963025</v>
      </c>
      <c r="K8" s="163">
        <f t="shared" si="1"/>
        <v>1894844575529</v>
      </c>
      <c r="L8" s="163">
        <f>SUM(L9:L10)</f>
        <v>315807429254.83331</v>
      </c>
    </row>
    <row r="9" spans="1:12" s="159" customFormat="1" ht="15" customHeight="1">
      <c r="A9" s="164" t="s">
        <v>328</v>
      </c>
      <c r="B9" s="165" t="s">
        <v>237</v>
      </c>
      <c r="C9" s="160" t="s">
        <v>403</v>
      </c>
      <c r="D9" s="162"/>
      <c r="E9" s="163">
        <v>106000000000</v>
      </c>
      <c r="F9" s="163">
        <v>219646716000</v>
      </c>
      <c r="G9" s="163">
        <v>187919247708</v>
      </c>
      <c r="H9" s="163">
        <v>171959661965</v>
      </c>
      <c r="I9" s="163">
        <v>189336486122</v>
      </c>
      <c r="J9" s="163">
        <v>258792145322</v>
      </c>
      <c r="K9" s="166">
        <f t="shared" ref="K9:K10" si="2">SUM(E9:J9)</f>
        <v>1133654257117</v>
      </c>
      <c r="L9" s="163">
        <f>K9/6</f>
        <v>188942376186.16666</v>
      </c>
    </row>
    <row r="10" spans="1:12" s="159" customFormat="1" ht="15" customHeight="1">
      <c r="A10" s="164" t="s">
        <v>329</v>
      </c>
      <c r="B10" s="165" t="s">
        <v>238</v>
      </c>
      <c r="C10" s="160" t="s">
        <v>403</v>
      </c>
      <c r="D10" s="162"/>
      <c r="E10" s="163">
        <v>72804243389</v>
      </c>
      <c r="F10" s="163">
        <v>125516188592</v>
      </c>
      <c r="G10" s="163">
        <v>133339674555</v>
      </c>
      <c r="H10" s="163">
        <v>102373326271</v>
      </c>
      <c r="I10" s="163">
        <v>152074067902</v>
      </c>
      <c r="J10" s="163">
        <v>175082817703</v>
      </c>
      <c r="K10" s="163">
        <f t="shared" si="2"/>
        <v>761190318412</v>
      </c>
      <c r="L10" s="163">
        <f>K10/6</f>
        <v>126865053068.66667</v>
      </c>
    </row>
    <row r="11" spans="1:12" s="159" customFormat="1" ht="15" customHeight="1">
      <c r="A11" s="167" t="s">
        <v>404</v>
      </c>
      <c r="B11" s="168" t="s">
        <v>239</v>
      </c>
      <c r="C11" s="167" t="s">
        <v>29</v>
      </c>
      <c r="D11" s="162"/>
      <c r="E11" s="163"/>
      <c r="F11" s="163"/>
      <c r="G11" s="163"/>
      <c r="H11" s="163"/>
      <c r="I11" s="163"/>
      <c r="J11" s="163"/>
      <c r="K11" s="163"/>
      <c r="L11" s="163"/>
    </row>
    <row r="12" spans="1:12" s="159" customFormat="1" ht="24">
      <c r="A12" s="160" t="s">
        <v>19</v>
      </c>
      <c r="B12" s="161" t="s">
        <v>241</v>
      </c>
      <c r="C12" s="167"/>
      <c r="D12" s="162"/>
      <c r="E12" s="163"/>
      <c r="F12" s="163"/>
      <c r="G12" s="163"/>
      <c r="H12" s="163"/>
      <c r="I12" s="163"/>
      <c r="J12" s="163"/>
      <c r="K12" s="163"/>
      <c r="L12" s="163"/>
    </row>
    <row r="13" spans="1:12" s="159" customFormat="1" ht="18" customHeight="1">
      <c r="A13" s="160">
        <v>1</v>
      </c>
      <c r="B13" s="161" t="s">
        <v>213</v>
      </c>
      <c r="C13" s="167"/>
      <c r="D13" s="162"/>
      <c r="E13" s="163"/>
      <c r="F13" s="163"/>
      <c r="G13" s="163"/>
      <c r="H13" s="163"/>
      <c r="I13" s="163"/>
      <c r="J13" s="163"/>
      <c r="K13" s="163"/>
      <c r="L13" s="163"/>
    </row>
    <row r="14" spans="1:12" s="159" customFormat="1" ht="18" customHeight="1">
      <c r="A14" s="164" t="s">
        <v>328</v>
      </c>
      <c r="B14" s="165" t="s">
        <v>240</v>
      </c>
      <c r="C14" s="160" t="s">
        <v>403</v>
      </c>
      <c r="D14" s="162"/>
      <c r="E14" s="163">
        <v>167697717120</v>
      </c>
      <c r="F14" s="163">
        <v>328553245472</v>
      </c>
      <c r="G14" s="163">
        <v>309595975894</v>
      </c>
      <c r="H14" s="163">
        <v>263568339337</v>
      </c>
      <c r="I14" s="163">
        <v>326613866138</v>
      </c>
      <c r="J14" s="163">
        <v>411310588105</v>
      </c>
      <c r="K14" s="163">
        <f t="shared" ref="K14" si="3">SUM(E14:J14)</f>
        <v>1807339732066</v>
      </c>
      <c r="L14" s="163">
        <f>K14/6</f>
        <v>301223288677.66669</v>
      </c>
    </row>
    <row r="15" spans="1:12" s="159" customFormat="1" ht="18" customHeight="1">
      <c r="A15" s="167" t="s">
        <v>329</v>
      </c>
      <c r="B15" s="168" t="s">
        <v>242</v>
      </c>
      <c r="C15" s="167" t="s">
        <v>29</v>
      </c>
      <c r="D15" s="162"/>
      <c r="E15" s="163"/>
      <c r="F15" s="163"/>
      <c r="G15" s="163"/>
      <c r="H15" s="163"/>
      <c r="I15" s="163"/>
      <c r="J15" s="163"/>
      <c r="K15" s="163"/>
      <c r="L15" s="163"/>
    </row>
    <row r="16" spans="1:12" s="159" customFormat="1" ht="18" customHeight="1">
      <c r="A16" s="160">
        <v>2</v>
      </c>
      <c r="B16" s="161" t="s">
        <v>405</v>
      </c>
      <c r="C16" s="167"/>
      <c r="D16" s="162"/>
      <c r="E16" s="163"/>
      <c r="F16" s="163"/>
      <c r="G16" s="163"/>
      <c r="H16" s="163"/>
      <c r="I16" s="163"/>
      <c r="J16" s="163"/>
      <c r="K16" s="163"/>
      <c r="L16" s="163"/>
    </row>
    <row r="17" spans="1:12" s="159" customFormat="1" ht="18" customHeight="1">
      <c r="A17" s="164" t="s">
        <v>330</v>
      </c>
      <c r="B17" s="165" t="s">
        <v>240</v>
      </c>
      <c r="C17" s="160" t="s">
        <v>403</v>
      </c>
      <c r="D17" s="162"/>
      <c r="E17" s="163">
        <v>10167276316</v>
      </c>
      <c r="F17" s="163">
        <v>14848654016</v>
      </c>
      <c r="G17" s="163">
        <v>6479338770</v>
      </c>
      <c r="H17" s="163">
        <v>10483066499</v>
      </c>
      <c r="I17" s="163">
        <v>14512208566</v>
      </c>
      <c r="J17" s="163">
        <v>22280854870</v>
      </c>
      <c r="K17" s="163">
        <f t="shared" ref="K17" si="4">SUM(E17:J17)</f>
        <v>78771399037</v>
      </c>
      <c r="L17" s="163">
        <f>K17/6</f>
        <v>13128566506.166666</v>
      </c>
    </row>
    <row r="18" spans="1:12" s="159" customFormat="1" ht="18" customHeight="1">
      <c r="A18" s="167" t="s">
        <v>331</v>
      </c>
      <c r="B18" s="168" t="s">
        <v>242</v>
      </c>
      <c r="C18" s="167" t="s">
        <v>29</v>
      </c>
      <c r="D18" s="162"/>
      <c r="E18" s="163"/>
      <c r="F18" s="163"/>
      <c r="G18" s="163"/>
      <c r="H18" s="163"/>
      <c r="I18" s="163"/>
      <c r="J18" s="163"/>
      <c r="K18" s="163"/>
      <c r="L18" s="163"/>
    </row>
    <row r="19" spans="1:12" s="159" customFormat="1" ht="20.25" customHeight="1">
      <c r="A19" s="160">
        <v>3</v>
      </c>
      <c r="B19" s="161" t="s">
        <v>406</v>
      </c>
      <c r="C19" s="167"/>
      <c r="D19" s="162"/>
      <c r="E19" s="163"/>
      <c r="F19" s="163"/>
      <c r="G19" s="163"/>
      <c r="H19" s="163"/>
      <c r="I19" s="163"/>
      <c r="J19" s="163"/>
      <c r="K19" s="163"/>
      <c r="L19" s="163"/>
    </row>
    <row r="20" spans="1:12" s="159" customFormat="1" ht="16.5" customHeight="1">
      <c r="A20" s="164" t="s">
        <v>407</v>
      </c>
      <c r="B20" s="165" t="s">
        <v>240</v>
      </c>
      <c r="C20" s="160" t="s">
        <v>403</v>
      </c>
      <c r="D20" s="162"/>
      <c r="E20" s="163">
        <v>939249953</v>
      </c>
      <c r="F20" s="163">
        <v>1761005104</v>
      </c>
      <c r="G20" s="163">
        <v>5125011248</v>
      </c>
      <c r="H20" s="163"/>
      <c r="I20" s="163"/>
      <c r="J20" s="163"/>
      <c r="K20" s="163">
        <f t="shared" ref="K20" si="5">SUM(E20:J20)</f>
        <v>7825266305</v>
      </c>
      <c r="L20" s="163">
        <f>K20/6</f>
        <v>1304211050.8333333</v>
      </c>
    </row>
    <row r="21" spans="1:12" s="159" customFormat="1" ht="16.5" customHeight="1">
      <c r="A21" s="167" t="s">
        <v>408</v>
      </c>
      <c r="B21" s="168" t="s">
        <v>242</v>
      </c>
      <c r="C21" s="167" t="s">
        <v>29</v>
      </c>
      <c r="D21" s="162"/>
      <c r="E21" s="163"/>
      <c r="F21" s="163"/>
      <c r="G21" s="163"/>
      <c r="H21" s="163"/>
      <c r="I21" s="163"/>
      <c r="J21" s="163"/>
      <c r="K21" s="163"/>
      <c r="L21" s="163"/>
    </row>
    <row r="22" spans="1:12" s="159" customFormat="1" ht="16.5" customHeight="1">
      <c r="A22" s="160">
        <v>4</v>
      </c>
      <c r="B22" s="161" t="s">
        <v>221</v>
      </c>
      <c r="C22" s="167"/>
      <c r="D22" s="162"/>
      <c r="E22" s="163"/>
      <c r="F22" s="163"/>
      <c r="G22" s="163"/>
      <c r="H22" s="163"/>
      <c r="I22" s="163"/>
      <c r="J22" s="163"/>
      <c r="K22" s="163"/>
      <c r="L22" s="163"/>
    </row>
    <row r="23" spans="1:12" s="159" customFormat="1" ht="16.5" customHeight="1">
      <c r="A23" s="164" t="s">
        <v>409</v>
      </c>
      <c r="B23" s="165" t="s">
        <v>240</v>
      </c>
      <c r="C23" s="160" t="s">
        <v>403</v>
      </c>
      <c r="D23" s="162"/>
      <c r="E23" s="163">
        <v>0</v>
      </c>
      <c r="F23" s="163"/>
      <c r="G23" s="163">
        <v>58596351</v>
      </c>
      <c r="H23" s="163">
        <v>281582400</v>
      </c>
      <c r="I23" s="163">
        <v>284479320</v>
      </c>
      <c r="J23" s="163">
        <v>283520050</v>
      </c>
      <c r="K23" s="163">
        <f t="shared" ref="K23" si="6">SUM(E23:J23)</f>
        <v>908178121</v>
      </c>
      <c r="L23" s="163">
        <f>K23/6</f>
        <v>151363020.16666666</v>
      </c>
    </row>
    <row r="24" spans="1:12" s="159" customFormat="1" ht="16.5" customHeight="1">
      <c r="A24" s="167" t="s">
        <v>410</v>
      </c>
      <c r="B24" s="168" t="s">
        <v>242</v>
      </c>
      <c r="C24" s="167" t="s">
        <v>29</v>
      </c>
      <c r="D24" s="162"/>
      <c r="E24" s="163"/>
      <c r="F24" s="163"/>
      <c r="G24" s="163"/>
      <c r="H24" s="163"/>
      <c r="I24" s="163"/>
      <c r="J24" s="163"/>
      <c r="K24" s="163"/>
      <c r="L24" s="163"/>
    </row>
    <row r="25" spans="1:12" s="159" customFormat="1" ht="45.75" customHeight="1">
      <c r="A25" s="160" t="s">
        <v>20</v>
      </c>
      <c r="B25" s="161" t="s">
        <v>472</v>
      </c>
      <c r="C25" s="160" t="s">
        <v>403</v>
      </c>
      <c r="D25" s="162"/>
      <c r="E25" s="163">
        <f>SUM(E26:E27)</f>
        <v>17880424339</v>
      </c>
      <c r="F25" s="163">
        <f t="shared" ref="F25:L25" si="7">SUM(F26:F27)</f>
        <v>34516290459</v>
      </c>
      <c r="G25" s="163">
        <f t="shared" si="7"/>
        <v>32125892226</v>
      </c>
      <c r="H25" s="163">
        <f t="shared" si="7"/>
        <v>27433298822</v>
      </c>
      <c r="I25" s="163">
        <f t="shared" si="7"/>
        <v>30726949862</v>
      </c>
      <c r="J25" s="163">
        <f t="shared" si="7"/>
        <v>4338749630</v>
      </c>
      <c r="K25" s="163">
        <f t="shared" si="7"/>
        <v>147021605338</v>
      </c>
      <c r="L25" s="163">
        <f t="shared" si="7"/>
        <v>24503600889.666668</v>
      </c>
    </row>
    <row r="26" spans="1:12" s="159" customFormat="1" ht="27" customHeight="1">
      <c r="A26" s="167">
        <v>1</v>
      </c>
      <c r="B26" s="168" t="s">
        <v>411</v>
      </c>
      <c r="C26" s="160" t="s">
        <v>403</v>
      </c>
      <c r="D26" s="162"/>
      <c r="E26" s="163"/>
      <c r="F26" s="163"/>
      <c r="G26" s="163"/>
      <c r="H26" s="163"/>
      <c r="I26" s="163"/>
      <c r="J26" s="163"/>
      <c r="K26" s="163"/>
      <c r="L26" s="163"/>
    </row>
    <row r="27" spans="1:12" s="159" customFormat="1" ht="44.25" customHeight="1">
      <c r="A27" s="167">
        <v>2</v>
      </c>
      <c r="B27" s="168" t="s">
        <v>412</v>
      </c>
      <c r="C27" s="160" t="s">
        <v>403</v>
      </c>
      <c r="D27" s="162"/>
      <c r="E27" s="163">
        <v>17880424339</v>
      </c>
      <c r="F27" s="163">
        <v>34516290459</v>
      </c>
      <c r="G27" s="163">
        <v>32125892226</v>
      </c>
      <c r="H27" s="163">
        <v>27433298822</v>
      </c>
      <c r="I27" s="163">
        <v>30726949862</v>
      </c>
      <c r="J27" s="163">
        <v>4338749630</v>
      </c>
      <c r="K27" s="163">
        <f>SUM(E27:J27)</f>
        <v>147021605338</v>
      </c>
      <c r="L27" s="163">
        <f>K27/6</f>
        <v>24503600889.666668</v>
      </c>
    </row>
    <row r="28" spans="1:12" s="159" customFormat="1" ht="12" hidden="1">
      <c r="A28" s="169"/>
      <c r="B28" s="170"/>
      <c r="C28" s="169"/>
      <c r="D28" s="170"/>
      <c r="E28" s="171"/>
      <c r="F28" s="171"/>
      <c r="G28" s="171"/>
      <c r="H28" s="171"/>
      <c r="I28" s="171"/>
      <c r="J28" s="171"/>
      <c r="K28" s="171"/>
      <c r="L28" s="171"/>
    </row>
    <row r="30" spans="1:12" s="92" customFormat="1">
      <c r="A30" s="93"/>
    </row>
  </sheetData>
  <mergeCells count="9">
    <mergeCell ref="A1:L1"/>
    <mergeCell ref="A4:A5"/>
    <mergeCell ref="B4:B5"/>
    <mergeCell ref="C4:C5"/>
    <mergeCell ref="D4:D5"/>
    <mergeCell ref="E4:J4"/>
    <mergeCell ref="L4:L5"/>
    <mergeCell ref="A2:L2"/>
    <mergeCell ref="K4:K5"/>
  </mergeCells>
  <pageMargins left="0.5" right="0" top="0.35433070866141703" bottom="0.35433070866141703" header="0.31496062992126" footer="0.31496062992126"/>
  <pageSetup paperSize="9" scale="95" orientation="landscape" r:id="rId1"/>
  <rowBreaks count="1" manualBreakCount="1">
    <brk id="2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4</vt:i4>
      </vt:variant>
    </vt:vector>
  </HeadingPairs>
  <TitlesOfParts>
    <vt:vector size="21" baseType="lpstr">
      <vt:lpstr>01 Số VB</vt:lpstr>
      <vt:lpstr>02 Tuyentruyen</vt:lpstr>
      <vt:lpstr>03 Xử lý người đứng đầu</vt:lpstr>
      <vt:lpstr>04-Xử lý CB</vt:lpstr>
      <vt:lpstr>05-Văn bản QPPL</vt:lpstr>
      <vt:lpstr>06-Xử lý vi phạm</vt:lpstr>
      <vt:lpstr>07-CMĐSDR</vt:lpstr>
      <vt:lpstr>08 CMĐCAOSU</vt:lpstr>
      <vt:lpstr>09 Thu hoi DA</vt:lpstr>
      <vt:lpstr>10 XL TC CN</vt:lpstr>
      <vt:lpstr>11-GR, CTR</vt:lpstr>
      <vt:lpstr>12 CTLN (NĐ118)</vt:lpstr>
      <vt:lpstr>13-PTR</vt:lpstr>
      <vt:lpstr>14 TRTT</vt:lpstr>
      <vt:lpstr>15 Huy động vốn</vt:lpstr>
      <vt:lpstr>16 HĐ DVMTR</vt:lpstr>
      <vt:lpstr>17 Tiền DVMTR</vt:lpstr>
      <vt:lpstr>'03 Xử lý người đứng đầu'!Print_Titles</vt:lpstr>
      <vt:lpstr>'04-Xử lý CB'!Print_Titles</vt:lpstr>
      <vt:lpstr>'06-Xử lý vi phạm'!Print_Titles</vt:lpstr>
      <vt:lpstr>'07-CMĐSDR'!Print_Titles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lamnghiep</dc:creator>
  <cp:lastModifiedBy>Nguyen Duc Anh</cp:lastModifiedBy>
  <cp:lastPrinted>2023-04-05T02:47:58Z</cp:lastPrinted>
  <dcterms:created xsi:type="dcterms:W3CDTF">2016-10-05T07:53:17Z</dcterms:created>
  <dcterms:modified xsi:type="dcterms:W3CDTF">2023-04-05T02:49:51Z</dcterms:modified>
</cp:coreProperties>
</file>